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risovae\Desktop\"/>
    </mc:Choice>
  </mc:AlternateContent>
  <bookViews>
    <workbookView xWindow="0" yWindow="0" windowWidth="28800" windowHeight="12435" tabRatio="500" activeTab="4"/>
  </bookViews>
  <sheets>
    <sheet name="переч. 6" sheetId="16" r:id="rId1"/>
    <sheet name="переч. 4" sheetId="14" r:id="rId2"/>
    <sheet name="Переч3" sheetId="13" r:id="rId3"/>
    <sheet name="Переч 2" sheetId="12" r:id="rId4"/>
    <sheet name="Переч.1" sheetId="11" r:id="rId5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8" i="14" l="1"/>
  <c r="E27" i="14"/>
  <c r="E9" i="14"/>
  <c r="E10" i="14"/>
  <c r="E13" i="13"/>
  <c r="F10" i="13"/>
  <c r="F28" i="13" s="1"/>
  <c r="E28" i="13" s="1"/>
  <c r="F9" i="13"/>
  <c r="F27" i="13" s="1"/>
  <c r="E27" i="13" s="1"/>
  <c r="F11" i="11"/>
  <c r="F8" i="11" s="1"/>
  <c r="F23" i="11"/>
  <c r="F12" i="11"/>
  <c r="F40" i="11"/>
  <c r="E9" i="13" l="1"/>
  <c r="F10" i="14"/>
  <c r="F9" i="14" s="1"/>
  <c r="E21" i="14"/>
  <c r="E13" i="14"/>
  <c r="G9" i="14"/>
  <c r="G20" i="14"/>
  <c r="K19" i="11" l="1"/>
  <c r="L19" i="11"/>
  <c r="M19" i="11"/>
  <c r="N19" i="11"/>
  <c r="F25" i="13" l="1"/>
  <c r="F11" i="13"/>
  <c r="F7" i="13"/>
  <c r="G20" i="11" l="1"/>
  <c r="F20" i="14" l="1"/>
  <c r="E20" i="14" s="1"/>
  <c r="E16" i="16" l="1"/>
  <c r="E15" i="16"/>
  <c r="E11" i="16"/>
  <c r="G27" i="14"/>
  <c r="G12" i="11" l="1"/>
  <c r="G8" i="11"/>
  <c r="G31" i="11"/>
  <c r="G7" i="13" l="1"/>
  <c r="G11" i="13"/>
  <c r="G25" i="13"/>
  <c r="G20" i="16"/>
  <c r="G9" i="16" l="1"/>
  <c r="F11" i="14"/>
  <c r="F12" i="14"/>
  <c r="E14" i="13" l="1"/>
  <c r="E11" i="13" s="1"/>
  <c r="F28" i="14" l="1"/>
  <c r="G41" i="11"/>
  <c r="E34" i="11"/>
  <c r="F27" i="14" l="1"/>
  <c r="G8" i="12"/>
  <c r="F31" i="11"/>
  <c r="E31" i="11"/>
  <c r="F20" i="11"/>
  <c r="L20" i="11"/>
  <c r="M20" i="11"/>
  <c r="N20" i="11"/>
  <c r="E10" i="16" l="1"/>
  <c r="E9" i="16"/>
  <c r="G13" i="16"/>
  <c r="E13" i="16" s="1"/>
  <c r="N20" i="14"/>
  <c r="N11" i="13"/>
  <c r="E10" i="13"/>
  <c r="F8" i="12" l="1"/>
  <c r="E21" i="16"/>
  <c r="E19" i="16"/>
  <c r="L13" i="14"/>
  <c r="M13" i="14"/>
  <c r="M20" i="14"/>
  <c r="L20" i="14"/>
  <c r="F13" i="14"/>
  <c r="E26" i="13"/>
  <c r="N25" i="13"/>
  <c r="M25" i="13"/>
  <c r="L25" i="13"/>
  <c r="F20" i="12"/>
  <c r="F21" i="12"/>
  <c r="F22" i="12"/>
  <c r="L12" i="12"/>
  <c r="M12" i="12"/>
  <c r="E13" i="12"/>
  <c r="E14" i="12"/>
  <c r="E15" i="12"/>
  <c r="N12" i="12"/>
  <c r="G12" i="12"/>
  <c r="F12" i="12"/>
  <c r="E9" i="12"/>
  <c r="E10" i="12"/>
  <c r="E11" i="12"/>
  <c r="L39" i="11"/>
  <c r="M39" i="11"/>
  <c r="N39" i="11"/>
  <c r="N40" i="11"/>
  <c r="M40" i="11"/>
  <c r="L40" i="11"/>
  <c r="N41" i="11"/>
  <c r="M41" i="11"/>
  <c r="L41" i="11"/>
  <c r="F41" i="11"/>
  <c r="G40" i="11"/>
  <c r="G39" i="11"/>
  <c r="E25" i="13" l="1"/>
  <c r="G38" i="11"/>
  <c r="E41" i="11"/>
  <c r="L38" i="11"/>
  <c r="M38" i="11"/>
  <c r="N38" i="11"/>
  <c r="E40" i="11"/>
  <c r="F19" i="12"/>
  <c r="E12" i="12"/>
  <c r="E23" i="11"/>
  <c r="E26" i="11"/>
  <c r="E10" i="11"/>
  <c r="E13" i="11"/>
  <c r="E14" i="11"/>
  <c r="E15" i="11"/>
  <c r="E11" i="11"/>
  <c r="F33" i="11"/>
  <c r="E20" i="11" l="1"/>
  <c r="E19" i="11"/>
  <c r="E8" i="11"/>
  <c r="E12" i="11"/>
  <c r="M23" i="16" l="1"/>
  <c r="L23" i="16"/>
  <c r="F23" i="16"/>
  <c r="E23" i="16" s="1"/>
  <c r="M22" i="16"/>
  <c r="M20" i="16" s="1"/>
  <c r="L22" i="16"/>
  <c r="F22" i="16"/>
  <c r="L27" i="14"/>
  <c r="E14" i="14"/>
  <c r="N13" i="14"/>
  <c r="G13" i="14"/>
  <c r="N9" i="14"/>
  <c r="M9" i="14"/>
  <c r="L9" i="14"/>
  <c r="E8" i="13"/>
  <c r="E7" i="13" s="1"/>
  <c r="N7" i="13"/>
  <c r="M7" i="13"/>
  <c r="L7" i="13"/>
  <c r="E22" i="12"/>
  <c r="E21" i="12"/>
  <c r="E20" i="12"/>
  <c r="N8" i="12"/>
  <c r="M8" i="12"/>
  <c r="L8" i="12"/>
  <c r="F32" i="11"/>
  <c r="F25" i="11"/>
  <c r="F24" i="11" s="1"/>
  <c r="F21" i="11"/>
  <c r="F19" i="11" s="1"/>
  <c r="F9" i="11"/>
  <c r="E22" i="16" l="1"/>
  <c r="L20" i="16"/>
  <c r="E20" i="16" s="1"/>
  <c r="E8" i="12"/>
  <c r="F39" i="11"/>
  <c r="M27" i="14"/>
  <c r="G19" i="12"/>
  <c r="N19" i="12"/>
  <c r="L19" i="12"/>
  <c r="M19" i="12"/>
  <c r="E19" i="12"/>
  <c r="F38" i="11" l="1"/>
  <c r="E38" i="11" s="1"/>
  <c r="E39" i="11"/>
</calcChain>
</file>

<file path=xl/sharedStrings.xml><?xml version="1.0" encoding="utf-8"?>
<sst xmlns="http://schemas.openxmlformats.org/spreadsheetml/2006/main" count="364" uniqueCount="93">
  <si>
    <t>№ п/п</t>
  </si>
  <si>
    <t>1.1.</t>
  </si>
  <si>
    <t>1.2.</t>
  </si>
  <si>
    <t>2.1.</t>
  </si>
  <si>
    <t xml:space="preserve">Основное мероприятие 01.
Предоставление многодетным семьям жилищных субсидий на приобретение жилого помещения или строительство индивидуального жилого дома
</t>
  </si>
  <si>
    <t>Мероприятия подпрограммы</t>
  </si>
  <si>
    <t>Срок исполнения мероприятия</t>
  </si>
  <si>
    <t>Источники финансирования</t>
  </si>
  <si>
    <t xml:space="preserve">Всего,        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</si>
  <si>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</si>
  <si>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</si>
  <si>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Итого</t>
  </si>
  <si>
    <t>Средства федерального бюджета</t>
  </si>
  <si>
    <t>Средства бюджета Московской области</t>
  </si>
  <si>
    <t xml:space="preserve">Средства бюджета городского округа Домодедово   </t>
  </si>
  <si>
    <t>Комитет по управлению имуществом Администрации городского округа Домодедово</t>
  </si>
  <si>
    <t>МКУ "Управление капитального строительства"</t>
  </si>
  <si>
    <t>1.</t>
  </si>
  <si>
    <t>Мероприятие 01.01.
Реализация мероприятий по улучшению жилищных условий многодетных семей</t>
  </si>
  <si>
    <t>2.2.</t>
  </si>
  <si>
    <t xml:space="preserve">                       2023 год</t>
  </si>
  <si>
    <t xml:space="preserve">                         2025 год</t>
  </si>
  <si>
    <t xml:space="preserve">                               2026 год</t>
  </si>
  <si>
    <t xml:space="preserve">                                    2027 год</t>
  </si>
  <si>
    <t>Мероприятие 04.02. Обеспечение комплексной инфраструктурой земельных участков для предоставления отдельным категориям граждан, имеющих особые профессиональные (трудовые) заслуги</t>
  </si>
  <si>
    <t>Мероприятие 04.03.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</si>
  <si>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Основное мероприятие 01. 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
</t>
  </si>
  <si>
    <t>2023-2027 годы</t>
  </si>
  <si>
    <t>Мероприятие 01.01.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</si>
  <si>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всего</t>
  </si>
  <si>
    <t>Количество земельных участков, обеспеченных комплексной инфраструктурой, шт.</t>
  </si>
  <si>
    <t>Всего</t>
  </si>
  <si>
    <t xml:space="preserve">Всего               </t>
  </si>
  <si>
    <t>Количество инвалидов и ветеранов боевых действий, членов семей погибших (умерших) инвалидов и ветеранов боевых действий, получивших государственную поддержку по обеспечению жилыми помещениями за счет средств федерального бюджета, человек</t>
  </si>
  <si>
    <t>х</t>
  </si>
  <si>
    <t xml:space="preserve"> 7.1.  Перечень мероприятий подпрограммы I «Создание условий для жилищного строительства»</t>
  </si>
  <si>
    <t>2025 год</t>
  </si>
  <si>
    <t>2026 год</t>
  </si>
  <si>
    <t>2027 год</t>
  </si>
  <si>
    <t>Мероприятие 03.03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Федерации.</t>
  </si>
  <si>
    <t>Основное мероприятие 03. Создание системы недопущения возникновения проблемных объектов в сфере жилищного строительства.</t>
  </si>
  <si>
    <t>Количество уведомлений о соответствии (несоответствии) указанных в уведомлении о планируемом строительстве параметров объекта ИЖС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Федерации.шт.</t>
  </si>
  <si>
    <t xml:space="preserve"> Основное мероприятие 04. Обеспечение комплексной инфраструктурой земельных участков для предоставления отдельным категориям граждан.</t>
  </si>
  <si>
    <t>Управление строительства и городской архитектуры Администрации г.о.  Домодедово</t>
  </si>
  <si>
    <t>8.1. Перечень мероприятий подпрограммы II «Обеспечение жильем молодых семей»</t>
  </si>
  <si>
    <t xml:space="preserve">Мероприятие 01.01. Реализация мероприятий по обеспечению жильем молодых семей.                                                </t>
  </si>
  <si>
    <t>9.1. Перечень мероприятий подпрограммы III «Обеспечение жильем детей – сирот и детей, оставшихся без попечения родителей, лиц из числа детей – сирот и детей, оставшихся без попечения родителей»</t>
  </si>
  <si>
    <t>Итого по подпрограмме III</t>
  </si>
  <si>
    <t>Итого по подпрограмме II</t>
  </si>
  <si>
    <t>Итого по подпрограмме I</t>
  </si>
  <si>
    <t>11.1. Перечень мероприятий подпрограммы VII «Улучшение жилищных условий отдельных категорий многодетных семей»</t>
  </si>
  <si>
    <t>Итого по подпрограмме VII</t>
  </si>
  <si>
    <t>Итого по подпрограмме VI</t>
  </si>
  <si>
    <r>
      <t xml:space="preserve">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</t>
    </r>
    <r>
      <rPr>
        <sz val="9"/>
        <color rgb="FF333333"/>
        <rFont val="Times New Roman"/>
        <family val="1"/>
        <charset val="204"/>
      </rPr>
      <t>в отчетном финансовом году</t>
    </r>
    <r>
      <rPr>
        <sz val="9"/>
        <color rgb="FF000000"/>
        <rFont val="Times New Roman"/>
        <family val="1"/>
        <charset val="204"/>
      </rPr>
      <t>, человек</t>
    </r>
  </si>
  <si>
    <t>10.1. Перечень мероприятий подпрограммы VI «Обеспечение жильем отдельных категорий граждан за счет средств федерального бюджета»</t>
  </si>
  <si>
    <t>7. Подпрограмма  I «Создание условий для жилищного строительства»</t>
  </si>
  <si>
    <t>8. Подпрограмма II   «Обеспечение жильем молодых семей»</t>
  </si>
  <si>
    <t>10. Подпрограмма  VI «Обеспечение жильем отдельных категорий граждан за счет средств федерального бюджета»</t>
  </si>
  <si>
    <t>11. Подпрограмма  VII «Улучшение жилищных условий отдельных категорий многодетных семей»</t>
  </si>
  <si>
    <t>« 9. Подпрограмма  III «Обеспечение жильем детей – сирот и детей, оставшихся без попечения родителей, лиц из числа детей – сирот и детей, оставшихся без попечения родителей»</t>
  </si>
  <si>
    <t>»</t>
  </si>
  <si>
    <t>2023 год</t>
  </si>
  <si>
    <t>итого 2024 год</t>
  </si>
  <si>
    <t xml:space="preserve"> 2023 год</t>
  </si>
  <si>
    <t xml:space="preserve">                       2024год</t>
  </si>
  <si>
    <t>Итого  2024 год</t>
  </si>
  <si>
    <t>Мероприятие 02.01.
Предоставление жилых помещений отдельным категориям граждан из числа ветеранов и инвалидов боевых действий и членов их семей</t>
  </si>
  <si>
    <t>Мероприятие 02.02.
Предоставление жилых помещений отдельным категориям граждан из числа инвалидов и семей, имеющих детей-инвалидов</t>
  </si>
  <si>
    <t>1 квартал</t>
  </si>
  <si>
    <t>1 полугодие</t>
  </si>
  <si>
    <t>9 месяцев</t>
  </si>
  <si>
    <t>12 месяцев</t>
  </si>
  <si>
    <t>Основное мероприятие 01.  
Оказание государственной поддержки молодым семьям в виде социальных выплат на приобретение жилого помещения или   создание объекта  индивидуального жилищного строительства.</t>
  </si>
  <si>
    <t xml:space="preserve">Основное мероприятие 02.
Оказание государственной поддержки 
по обеспечению жильем отдельных категорий граждан из числа ветеранов 
и инвалидов боевых действий и членов их семей, инвалидов и семей, имеющих детей-инвалидов
</t>
  </si>
  <si>
    <t>Количество инвалидов и семей, имеющих детей-инвалидов, получивших государственную поддержку по обеспечению жилыми помещениями за счет средств федерального бюджета, человек</t>
  </si>
  <si>
    <t>В том числе :</t>
  </si>
  <si>
    <t xml:space="preserve">     2024 год</t>
  </si>
  <si>
    <t xml:space="preserve">            2024год</t>
  </si>
  <si>
    <t>Количество молодых семей, получивших свидетельство о праве на получение социальной выплаты,семья</t>
  </si>
  <si>
    <t>В том числе:</t>
  </si>
  <si>
    <t xml:space="preserve">  2024год</t>
  </si>
  <si>
    <t xml:space="preserve">Количество многодетных семей, получивших свидетельство о праве на получение жилищной субсидии
на приобретение жилого помещения или строительство индивидуального жилого дома, семей
</t>
  </si>
  <si>
    <t xml:space="preserve">   2024год</t>
  </si>
  <si>
    <t xml:space="preserve">2023 год </t>
  </si>
  <si>
    <t xml:space="preserve">2026 год </t>
  </si>
  <si>
    <t>2026год</t>
  </si>
  <si>
    <t>Мероприятие 01.02. Предоставление жилищного сертификата и единовременной социальной выплаты</t>
  </si>
  <si>
    <t xml:space="preserve">Приложение № 3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                           от ______________ № _____________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</t>
  </si>
  <si>
    <t>Численность детей-сирот и детей, оставшихся без попечения родителей, лиц из числа детей-сирот и детей, оставшихся без попечения родителей в возрасте от 18 до 22 лет включительно, реализовавших жилищный сертификат и единовременную социальную выплату в отчетном финансовом году, человек</t>
  </si>
  <si>
    <t xml:space="preserve">Приложение № 1 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______________ № _____________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</t>
  </si>
  <si>
    <t xml:space="preserve">Приложение № 2 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                           от ______________ № _____________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</t>
  </si>
  <si>
    <t xml:space="preserve">Приложение № 4 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______________ № _____________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</t>
  </si>
  <si>
    <t xml:space="preserve">Приложение № 5 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______________ № _____________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</si>
</sst>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4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/>
    <xf numFmtId="0" fontId="1" fillId="0" borderId="0"/>
  </cellStyleXfs>
  <cellXfs count="236">
    <xf numFmtId="0" fontId="0" fillId="0" borderId="0" xfId="0"/>
    <xf numFmtId="0" fontId="0" fillId="0" borderId="0" xfId="0"/>
    <xf numFmtId="0" fontId="0" fillId="2" borderId="0" xfId="0" applyFont="1" applyFill="1"/>
    <xf numFmtId="0" fontId="0" fillId="2" borderId="0" xfId="0" applyFill="1"/>
    <xf numFmtId="0" fontId="2" fillId="2" borderId="0" xfId="3" applyFont="1" applyFill="1"/>
    <xf numFmtId="0" fontId="1" fillId="2" borderId="0" xfId="3" applyFill="1"/>
    <xf numFmtId="2" fontId="2" fillId="2" borderId="0" xfId="3" applyNumberFormat="1" applyFont="1" applyFill="1"/>
    <xf numFmtId="2" fontId="0" fillId="2" borderId="0" xfId="0" applyNumberFormat="1" applyFont="1" applyFill="1"/>
    <xf numFmtId="0" fontId="5" fillId="2" borderId="0" xfId="3" applyFont="1" applyFill="1" applyBorder="1" applyAlignment="1">
      <alignment horizontal="center" wrapText="1"/>
    </xf>
    <xf numFmtId="2" fontId="5" fillId="2" borderId="0" xfId="3" applyNumberFormat="1" applyFont="1" applyFill="1" applyBorder="1" applyAlignment="1">
      <alignment horizontal="center" wrapText="1"/>
    </xf>
    <xf numFmtId="0" fontId="2" fillId="2" borderId="0" xfId="3" applyFont="1" applyFill="1" applyAlignment="1">
      <alignment horizontal="center" wrapText="1"/>
    </xf>
    <xf numFmtId="0" fontId="9" fillId="0" borderId="0" xfId="0" applyFont="1"/>
    <xf numFmtId="0" fontId="3" fillId="2" borderId="0" xfId="3" applyFont="1" applyFill="1" applyBorder="1" applyAlignment="1">
      <alignment horizontal="center" vertical="center" wrapText="1"/>
    </xf>
    <xf numFmtId="2" fontId="3" fillId="2" borderId="0" xfId="3" applyNumberFormat="1" applyFont="1" applyFill="1" applyBorder="1" applyAlignment="1">
      <alignment vertical="center" wrapText="1"/>
    </xf>
    <xf numFmtId="0" fontId="10" fillId="2" borderId="0" xfId="3" applyFont="1" applyFill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top" wrapText="1"/>
    </xf>
    <xf numFmtId="0" fontId="3" fillId="2" borderId="2" xfId="3" applyNumberFormat="1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vertical="top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vertical="center" wrapText="1"/>
    </xf>
    <xf numFmtId="0" fontId="3" fillId="2" borderId="2" xfId="3" applyNumberFormat="1" applyFont="1" applyFill="1" applyBorder="1" applyAlignment="1">
      <alignment horizontal="right" vertical="top" wrapText="1"/>
    </xf>
    <xf numFmtId="0" fontId="3" fillId="2" borderId="4" xfId="3" applyFont="1" applyFill="1" applyBorder="1" applyAlignment="1">
      <alignment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0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vertical="top" wrapText="1"/>
    </xf>
    <xf numFmtId="16" fontId="3" fillId="2" borderId="8" xfId="3" applyNumberFormat="1" applyFont="1" applyFill="1" applyBorder="1" applyAlignment="1">
      <alignment horizontal="center" vertical="top" wrapText="1"/>
    </xf>
    <xf numFmtId="0" fontId="3" fillId="2" borderId="3" xfId="3" applyFont="1" applyFill="1" applyBorder="1" applyAlignment="1">
      <alignment vertical="center" wrapText="1"/>
    </xf>
    <xf numFmtId="0" fontId="3" fillId="2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wrapText="1"/>
    </xf>
    <xf numFmtId="2" fontId="9" fillId="2" borderId="0" xfId="0" applyNumberFormat="1" applyFont="1" applyFill="1"/>
    <xf numFmtId="0" fontId="3" fillId="0" borderId="2" xfId="0" applyFont="1" applyBorder="1" applyAlignment="1">
      <alignment horizontal="center" vertical="center"/>
    </xf>
    <xf numFmtId="0" fontId="9" fillId="2" borderId="0" xfId="0" applyFont="1" applyFill="1"/>
    <xf numFmtId="4" fontId="3" fillId="2" borderId="2" xfId="3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/>
    </xf>
    <xf numFmtId="4" fontId="3" fillId="2" borderId="2" xfId="3" applyNumberFormat="1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center" wrapText="1"/>
    </xf>
    <xf numFmtId="0" fontId="3" fillId="2" borderId="8" xfId="3" applyFont="1" applyFill="1" applyBorder="1" applyAlignment="1">
      <alignment vertical="center"/>
    </xf>
    <xf numFmtId="0" fontId="3" fillId="2" borderId="4" xfId="3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2" fontId="0" fillId="2" borderId="0" xfId="0" applyNumberFormat="1" applyFont="1" applyFill="1" applyAlignment="1">
      <alignment horizontal="center" vertical="center"/>
    </xf>
    <xf numFmtId="4" fontId="3" fillId="2" borderId="8" xfId="3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2" fontId="3" fillId="2" borderId="4" xfId="3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" fontId="3" fillId="2" borderId="8" xfId="3" applyNumberFormat="1" applyFont="1" applyFill="1" applyBorder="1" applyAlignment="1">
      <alignment vertical="center" wrapText="1"/>
    </xf>
    <xf numFmtId="0" fontId="3" fillId="2" borderId="5" xfId="3" applyNumberFormat="1" applyFont="1" applyFill="1" applyBorder="1" applyAlignment="1">
      <alignment horizontal="center" vertical="top" wrapText="1"/>
    </xf>
    <xf numFmtId="2" fontId="3" fillId="2" borderId="5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top" wrapText="1"/>
    </xf>
    <xf numFmtId="2" fontId="3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2" fontId="6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0" fontId="3" fillId="2" borderId="7" xfId="3" applyNumberFormat="1" applyFont="1" applyFill="1" applyBorder="1" applyAlignment="1">
      <alignment horizontal="center" vertical="center" wrapText="1"/>
    </xf>
    <xf numFmtId="2" fontId="3" fillId="4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/>
    <xf numFmtId="2" fontId="0" fillId="2" borderId="0" xfId="0" applyNumberFormat="1" applyFont="1" applyFill="1" applyAlignment="1">
      <alignment horizontal="left" vertical="center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top" wrapText="1"/>
    </xf>
    <xf numFmtId="2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0" fontId="3" fillId="2" borderId="7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right" vertical="top" wrapText="1"/>
    </xf>
    <xf numFmtId="0" fontId="3" fillId="2" borderId="4" xfId="3" applyNumberFormat="1" applyFont="1" applyFill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center" wrapText="1"/>
    </xf>
    <xf numFmtId="0" fontId="3" fillId="2" borderId="12" xfId="3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3" fillId="2" borderId="5" xfId="3" applyNumberFormat="1" applyFont="1" applyFill="1" applyBorder="1" applyAlignment="1">
      <alignment horizontal="center" vertical="center" wrapText="1"/>
    </xf>
    <xf numFmtId="4" fontId="3" fillId="4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vertical="center" wrapText="1"/>
    </xf>
    <xf numFmtId="4" fontId="3" fillId="2" borderId="5" xfId="3" applyNumberFormat="1" applyFont="1" applyFill="1" applyBorder="1" applyAlignment="1">
      <alignment vertical="center" wrapText="1"/>
    </xf>
    <xf numFmtId="4" fontId="3" fillId="2" borderId="2" xfId="3" applyNumberFormat="1" applyFont="1" applyFill="1" applyBorder="1" applyAlignment="1">
      <alignment horizontal="right" vertical="top" wrapText="1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left" vertical="top" wrapText="1"/>
    </xf>
    <xf numFmtId="0" fontId="3" fillId="2" borderId="5" xfId="3" applyNumberFormat="1" applyFont="1" applyFill="1" applyBorder="1" applyAlignment="1">
      <alignment horizontal="center" vertical="top" wrapText="1"/>
    </xf>
    <xf numFmtId="0" fontId="3" fillId="2" borderId="6" xfId="3" applyNumberFormat="1" applyFont="1" applyFill="1" applyBorder="1" applyAlignment="1">
      <alignment horizontal="center" vertical="top" wrapText="1"/>
    </xf>
    <xf numFmtId="0" fontId="3" fillId="2" borderId="7" xfId="3" applyNumberFormat="1" applyFont="1" applyFill="1" applyBorder="1" applyAlignment="1">
      <alignment horizontal="center" vertical="top" wrapText="1"/>
    </xf>
    <xf numFmtId="4" fontId="3" fillId="2" borderId="5" xfId="3" applyNumberFormat="1" applyFont="1" applyFill="1" applyBorder="1" applyAlignment="1">
      <alignment horizontal="center" vertical="top" wrapText="1"/>
    </xf>
    <xf numFmtId="4" fontId="3" fillId="2" borderId="6" xfId="3" applyNumberFormat="1" applyFont="1" applyFill="1" applyBorder="1" applyAlignment="1">
      <alignment horizontal="center" vertical="top" wrapText="1"/>
    </xf>
    <xf numFmtId="4" fontId="3" fillId="2" borderId="7" xfId="3" applyNumberFormat="1" applyFont="1" applyFill="1" applyBorder="1" applyAlignment="1">
      <alignment horizontal="center" vertical="top" wrapText="1"/>
    </xf>
    <xf numFmtId="0" fontId="6" fillId="2" borderId="2" xfId="3" applyFont="1" applyFill="1" applyBorder="1" applyAlignment="1">
      <alignment horizontal="center" vertical="top" wrapText="1"/>
    </xf>
    <xf numFmtId="0" fontId="4" fillId="2" borderId="0" xfId="3" applyFont="1" applyFill="1" applyBorder="1" applyAlignment="1">
      <alignment horizontal="center" vertical="center" wrapText="1"/>
    </xf>
    <xf numFmtId="2" fontId="6" fillId="2" borderId="2" xfId="3" applyNumberFormat="1" applyFont="1" applyFill="1" applyBorder="1" applyAlignment="1">
      <alignment horizontal="center" vertical="top" wrapText="1"/>
    </xf>
    <xf numFmtId="2" fontId="6" fillId="2" borderId="5" xfId="3" applyNumberFormat="1" applyFont="1" applyFill="1" applyBorder="1" applyAlignment="1">
      <alignment horizontal="center" vertical="top" wrapText="1"/>
    </xf>
    <xf numFmtId="2" fontId="6" fillId="2" borderId="6" xfId="3" applyNumberFormat="1" applyFont="1" applyFill="1" applyBorder="1" applyAlignment="1">
      <alignment horizontal="center" vertical="top" wrapText="1"/>
    </xf>
    <xf numFmtId="2" fontId="6" fillId="2" borderId="7" xfId="3" applyNumberFormat="1" applyFont="1" applyFill="1" applyBorder="1" applyAlignment="1">
      <alignment horizontal="center" vertical="top" wrapText="1"/>
    </xf>
    <xf numFmtId="2" fontId="6" fillId="2" borderId="5" xfId="3" applyNumberFormat="1" applyFont="1" applyFill="1" applyBorder="1" applyAlignment="1">
      <alignment horizontal="center" vertical="center" wrapText="1"/>
    </xf>
    <xf numFmtId="2" fontId="6" fillId="2" borderId="6" xfId="3" applyNumberFormat="1" applyFont="1" applyFill="1" applyBorder="1" applyAlignment="1">
      <alignment horizontal="center" vertical="center" wrapText="1"/>
    </xf>
    <xf numFmtId="2" fontId="6" fillId="2" borderId="7" xfId="3" applyNumberFormat="1" applyFont="1" applyFill="1" applyBorder="1" applyAlignment="1">
      <alignment horizontal="center" vertical="center" wrapText="1"/>
    </xf>
    <xf numFmtId="4" fontId="3" fillId="2" borderId="14" xfId="3" applyNumberFormat="1" applyFont="1" applyFill="1" applyBorder="1" applyAlignment="1">
      <alignment horizontal="center" vertical="top" wrapText="1"/>
    </xf>
    <xf numFmtId="4" fontId="3" fillId="2" borderId="10" xfId="3" applyNumberFormat="1" applyFont="1" applyFill="1" applyBorder="1" applyAlignment="1">
      <alignment horizontal="center" vertical="top" wrapText="1"/>
    </xf>
    <xf numFmtId="0" fontId="3" fillId="2" borderId="13" xfId="3" applyNumberFormat="1" applyFont="1" applyFill="1" applyBorder="1" applyAlignment="1">
      <alignment horizontal="center" vertical="top" wrapText="1"/>
    </xf>
    <xf numFmtId="0" fontId="3" fillId="2" borderId="9" xfId="3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top" wrapText="1"/>
    </xf>
    <xf numFmtId="0" fontId="3" fillId="2" borderId="4" xfId="3" applyNumberFormat="1" applyFont="1" applyFill="1" applyBorder="1" applyAlignment="1">
      <alignment horizontal="center" vertical="top" wrapText="1"/>
    </xf>
    <xf numFmtId="0" fontId="3" fillId="2" borderId="10" xfId="3" applyNumberFormat="1" applyFont="1" applyFill="1" applyBorder="1" applyAlignment="1">
      <alignment horizontal="center" vertical="top" wrapText="1"/>
    </xf>
    <xf numFmtId="0" fontId="3" fillId="2" borderId="12" xfId="3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3" fillId="2" borderId="8" xfId="3" applyFont="1" applyFill="1" applyBorder="1" applyAlignment="1">
      <alignment horizontal="left" vertical="center" wrapText="1"/>
    </xf>
    <xf numFmtId="0" fontId="3" fillId="2" borderId="4" xfId="3" applyFont="1" applyFill="1" applyBorder="1" applyAlignment="1">
      <alignment horizontal="left" vertical="center" wrapText="1"/>
    </xf>
    <xf numFmtId="2" fontId="3" fillId="2" borderId="3" xfId="3" applyNumberFormat="1" applyFont="1" applyFill="1" applyBorder="1" applyAlignment="1">
      <alignment horizontal="center" vertical="top" wrapText="1"/>
    </xf>
    <xf numFmtId="2" fontId="3" fillId="2" borderId="4" xfId="3" applyNumberFormat="1" applyFont="1" applyFill="1" applyBorder="1" applyAlignment="1">
      <alignment horizontal="center" vertical="top" wrapText="1"/>
    </xf>
    <xf numFmtId="4" fontId="3" fillId="2" borderId="2" xfId="3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center" vertical="center" wrapText="1"/>
    </xf>
    <xf numFmtId="4" fontId="3" fillId="2" borderId="4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center" vertical="top" wrapText="1"/>
    </xf>
    <xf numFmtId="4" fontId="3" fillId="2" borderId="2" xfId="3" applyNumberFormat="1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4" fontId="8" fillId="2" borderId="2" xfId="3" applyNumberFormat="1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top"/>
    </xf>
    <xf numFmtId="0" fontId="3" fillId="2" borderId="8" xfId="3" applyFont="1" applyFill="1" applyBorder="1" applyAlignment="1">
      <alignment horizontal="center" vertical="top"/>
    </xf>
    <xf numFmtId="0" fontId="3" fillId="2" borderId="4" xfId="3" applyFont="1" applyFill="1" applyBorder="1" applyAlignment="1">
      <alignment horizontal="center" vertical="top"/>
    </xf>
    <xf numFmtId="4" fontId="3" fillId="2" borderId="3" xfId="3" applyNumberFormat="1" applyFont="1" applyFill="1" applyBorder="1" applyAlignment="1">
      <alignment horizontal="center" vertical="top" wrapText="1"/>
    </xf>
    <xf numFmtId="4" fontId="3" fillId="2" borderId="4" xfId="3" applyNumberFormat="1" applyFont="1" applyFill="1" applyBorder="1" applyAlignment="1">
      <alignment horizontal="center" vertical="top" wrapText="1"/>
    </xf>
    <xf numFmtId="4" fontId="3" fillId="2" borderId="5" xfId="3" applyNumberFormat="1" applyFont="1" applyFill="1" applyBorder="1" applyAlignment="1">
      <alignment horizontal="center" vertical="center" wrapText="1"/>
    </xf>
    <xf numFmtId="4" fontId="3" fillId="2" borderId="6" xfId="3" applyNumberFormat="1" applyFont="1" applyFill="1" applyBorder="1" applyAlignment="1">
      <alignment horizontal="center" vertical="center" wrapText="1"/>
    </xf>
    <xf numFmtId="4" fontId="3" fillId="2" borderId="7" xfId="3" applyNumberFormat="1" applyFont="1" applyFill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4" fontId="3" fillId="2" borderId="14" xfId="3" applyNumberFormat="1" applyFont="1" applyFill="1" applyBorder="1" applyAlignment="1">
      <alignment horizontal="center" vertical="center" wrapText="1"/>
    </xf>
    <xf numFmtId="4" fontId="3" fillId="2" borderId="10" xfId="3" applyNumberFormat="1" applyFont="1" applyFill="1" applyBorder="1" applyAlignment="1">
      <alignment horizontal="center" vertical="center" wrapText="1"/>
    </xf>
    <xf numFmtId="0" fontId="3" fillId="2" borderId="6" xfId="3" applyNumberFormat="1" applyFont="1" applyFill="1" applyBorder="1" applyAlignment="1">
      <alignment horizontal="center" vertical="center" wrapText="1"/>
    </xf>
    <xf numFmtId="0" fontId="3" fillId="2" borderId="7" xfId="3" applyNumberFormat="1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center" vertical="center" wrapText="1"/>
    </xf>
    <xf numFmtId="0" fontId="3" fillId="2" borderId="10" xfId="3" applyNumberFormat="1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3" fillId="2" borderId="8" xfId="3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2" fontId="3" fillId="2" borderId="2" xfId="3" applyNumberFormat="1" applyFont="1" applyFill="1" applyBorder="1" applyAlignment="1">
      <alignment horizontal="center" vertical="top"/>
    </xf>
    <xf numFmtId="0" fontId="3" fillId="0" borderId="2" xfId="3" applyFont="1" applyFill="1" applyBorder="1" applyAlignment="1">
      <alignment horizontal="left" vertical="center" wrapText="1"/>
    </xf>
    <xf numFmtId="0" fontId="3" fillId="2" borderId="2" xfId="3" applyFont="1" applyFill="1" applyBorder="1" applyAlignment="1">
      <alignment horizontal="left" vertical="center" wrapText="1"/>
    </xf>
    <xf numFmtId="2" fontId="3" fillId="2" borderId="3" xfId="3" applyNumberFormat="1" applyFont="1" applyFill="1" applyBorder="1" applyAlignment="1">
      <alignment horizontal="center" vertical="top"/>
    </xf>
    <xf numFmtId="2" fontId="3" fillId="2" borderId="8" xfId="3" applyNumberFormat="1" applyFont="1" applyFill="1" applyBorder="1" applyAlignment="1">
      <alignment horizontal="center" vertical="top"/>
    </xf>
    <xf numFmtId="2" fontId="3" fillId="2" borderId="4" xfId="3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vertical="top" wrapText="1"/>
    </xf>
    <xf numFmtId="0" fontId="3" fillId="0" borderId="8" xfId="3" applyFont="1" applyFill="1" applyBorder="1" applyAlignment="1">
      <alignment vertical="top" wrapText="1"/>
    </xf>
    <xf numFmtId="0" fontId="3" fillId="2" borderId="0" xfId="3" applyFont="1" applyFill="1" applyBorder="1" applyAlignment="1">
      <alignment horizontal="left" vertical="top" wrapText="1"/>
    </xf>
    <xf numFmtId="0" fontId="3" fillId="2" borderId="2" xfId="3" applyFont="1" applyFill="1" applyBorder="1" applyAlignment="1">
      <alignment horizontal="center" vertical="center" wrapText="1"/>
    </xf>
    <xf numFmtId="2" fontId="3" fillId="2" borderId="2" xfId="3" applyNumberFormat="1" applyFont="1" applyFill="1" applyBorder="1" applyAlignment="1">
      <alignment horizontal="center" vertical="center" wrapText="1"/>
    </xf>
    <xf numFmtId="2" fontId="3" fillId="2" borderId="5" xfId="3" applyNumberFormat="1" applyFont="1" applyFill="1" applyBorder="1" applyAlignment="1">
      <alignment horizontal="center" vertical="center" wrapText="1"/>
    </xf>
    <xf numFmtId="2" fontId="3" fillId="2" borderId="6" xfId="3" applyNumberFormat="1" applyFont="1" applyFill="1" applyBorder="1" applyAlignment="1">
      <alignment horizontal="center" vertical="center" wrapText="1"/>
    </xf>
    <xf numFmtId="2" fontId="3" fillId="2" borderId="7" xfId="3" applyNumberFormat="1" applyFont="1" applyFill="1" applyBorder="1" applyAlignment="1">
      <alignment horizontal="center" vertical="center" wrapText="1"/>
    </xf>
    <xf numFmtId="2" fontId="6" fillId="2" borderId="0" xfId="3" applyNumberFormat="1" applyFont="1" applyFill="1" applyAlignment="1">
      <alignment horizontal="left" vertical="top" wrapText="1"/>
    </xf>
    <xf numFmtId="0" fontId="3" fillId="2" borderId="11" xfId="3" applyNumberFormat="1" applyFont="1" applyFill="1" applyBorder="1" applyAlignment="1">
      <alignment horizontal="center" vertical="center" wrapText="1"/>
    </xf>
    <xf numFmtId="0" fontId="3" fillId="2" borderId="12" xfId="3" applyNumberFormat="1" applyFont="1" applyFill="1" applyBorder="1" applyAlignment="1">
      <alignment horizontal="center" vertical="center" wrapText="1"/>
    </xf>
    <xf numFmtId="4" fontId="3" fillId="2" borderId="8" xfId="3" applyNumberFormat="1" applyFont="1" applyFill="1" applyBorder="1" applyAlignment="1">
      <alignment horizontal="center" vertical="top" wrapText="1"/>
    </xf>
    <xf numFmtId="0" fontId="3" fillId="2" borderId="13" xfId="3" applyNumberFormat="1" applyFont="1" applyFill="1" applyBorder="1" applyAlignment="1">
      <alignment horizontal="center" vertical="center" wrapText="1"/>
    </xf>
    <xf numFmtId="0" fontId="3" fillId="2" borderId="9" xfId="3" applyNumberFormat="1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left" vertical="center" wrapText="1"/>
    </xf>
    <xf numFmtId="4" fontId="3" fillId="2" borderId="8" xfId="3" applyNumberFormat="1" applyFont="1" applyFill="1" applyBorder="1" applyAlignment="1">
      <alignment horizontal="left" vertical="center" wrapText="1"/>
    </xf>
    <xf numFmtId="4" fontId="3" fillId="2" borderId="4" xfId="3" applyNumberFormat="1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2" fontId="3" fillId="2" borderId="3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2" fontId="3" fillId="2" borderId="14" xfId="3" applyNumberFormat="1" applyFont="1" applyFill="1" applyBorder="1" applyAlignment="1">
      <alignment horizontal="center" vertical="center" wrapText="1"/>
    </xf>
    <xf numFmtId="2" fontId="3" fillId="2" borderId="10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left" vertical="top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0" xfId="3" applyFont="1" applyFill="1" applyBorder="1" applyAlignment="1">
      <alignment horizontal="center" wrapText="1"/>
    </xf>
    <xf numFmtId="2" fontId="3" fillId="4" borderId="5" xfId="3" applyNumberFormat="1" applyFont="1" applyFill="1" applyBorder="1" applyAlignment="1">
      <alignment horizontal="center" vertical="center" wrapText="1"/>
    </xf>
    <xf numFmtId="2" fontId="3" fillId="4" borderId="6" xfId="3" applyNumberFormat="1" applyFont="1" applyFill="1" applyBorder="1" applyAlignment="1">
      <alignment horizontal="center" vertical="center" wrapText="1"/>
    </xf>
    <xf numFmtId="2" fontId="3" fillId="4" borderId="7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top" wrapText="1"/>
    </xf>
    <xf numFmtId="0" fontId="3" fillId="2" borderId="3" xfId="3" applyFont="1" applyFill="1" applyBorder="1" applyAlignment="1">
      <alignment horizontal="center" vertical="top" wrapText="1"/>
    </xf>
    <xf numFmtId="0" fontId="3" fillId="2" borderId="8" xfId="3" applyFont="1" applyFill="1" applyBorder="1" applyAlignment="1">
      <alignment horizontal="center" vertical="top" wrapText="1"/>
    </xf>
    <xf numFmtId="0" fontId="3" fillId="2" borderId="4" xfId="3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16" fontId="3" fillId="2" borderId="3" xfId="3" applyNumberFormat="1" applyFont="1" applyFill="1" applyBorder="1" applyAlignment="1">
      <alignment horizontal="center" vertical="top" wrapText="1"/>
    </xf>
    <xf numFmtId="16" fontId="3" fillId="2" borderId="8" xfId="3" applyNumberFormat="1" applyFont="1" applyFill="1" applyBorder="1" applyAlignment="1">
      <alignment horizontal="center" vertical="top" wrapText="1"/>
    </xf>
    <xf numFmtId="16" fontId="3" fillId="2" borderId="4" xfId="3" applyNumberFormat="1" applyFont="1" applyFill="1" applyBorder="1" applyAlignment="1">
      <alignment horizontal="center" vertical="top" wrapText="1"/>
    </xf>
    <xf numFmtId="0" fontId="3" fillId="2" borderId="3" xfId="3" applyFont="1" applyFill="1" applyBorder="1" applyAlignment="1">
      <alignment horizontal="left" vertical="top" wrapText="1"/>
    </xf>
    <xf numFmtId="0" fontId="3" fillId="2" borderId="8" xfId="3" applyFont="1" applyFill="1" applyBorder="1" applyAlignment="1">
      <alignment horizontal="left" vertical="top" wrapText="1"/>
    </xf>
    <xf numFmtId="0" fontId="8" fillId="2" borderId="2" xfId="3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3" fillId="2" borderId="13" xfId="3" applyNumberFormat="1" applyFont="1" applyFill="1" applyBorder="1" applyAlignment="1">
      <alignment horizontal="center" vertical="center" wrapText="1"/>
    </xf>
    <xf numFmtId="2" fontId="3" fillId="2" borderId="9" xfId="3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8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3" fillId="2" borderId="8" xfId="3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2" fontId="3" fillId="2" borderId="2" xfId="3" applyNumberFormat="1" applyFont="1" applyFill="1" applyBorder="1" applyAlignment="1">
      <alignment horizontal="center" vertical="top" wrapText="1"/>
    </xf>
    <xf numFmtId="2" fontId="3" fillId="2" borderId="5" xfId="3" applyNumberFormat="1" applyFont="1" applyFill="1" applyBorder="1" applyAlignment="1">
      <alignment horizontal="center" vertical="top" wrapText="1"/>
    </xf>
    <xf numFmtId="2" fontId="3" fillId="2" borderId="6" xfId="3" applyNumberFormat="1" applyFont="1" applyFill="1" applyBorder="1" applyAlignment="1">
      <alignment horizontal="center" vertical="top" wrapText="1"/>
    </xf>
    <xf numFmtId="2" fontId="3" fillId="2" borderId="7" xfId="3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ML24"/>
  <sheetViews>
    <sheetView workbookViewId="0">
      <selection activeCell="A3" sqref="A3:O3"/>
    </sheetView>
  </sheetViews>
  <sheetFormatPr defaultColWidth="8.796875" defaultRowHeight="18.75" x14ac:dyDescent="0.3"/>
  <cols>
    <col min="1" max="1" width="4.3984375" style="2" customWidth="1"/>
    <col min="2" max="2" width="23.69921875" style="2" customWidth="1"/>
    <col min="3" max="3" width="10.5" style="2" customWidth="1"/>
    <col min="4" max="4" width="15.59765625" style="2" customWidth="1"/>
    <col min="5" max="5" width="8.59765625" style="7" customWidth="1"/>
    <col min="6" max="6" width="7.3984375" style="7" customWidth="1"/>
    <col min="7" max="7" width="4.59765625" style="7" customWidth="1"/>
    <col min="8" max="8" width="4.296875" style="7" customWidth="1"/>
    <col min="9" max="9" width="4.796875" style="7" customWidth="1"/>
    <col min="10" max="10" width="4.5" style="7" customWidth="1"/>
    <col min="11" max="11" width="6.796875" style="7" customWidth="1"/>
    <col min="12" max="12" width="8.3984375" style="7" customWidth="1"/>
    <col min="13" max="13" width="9" style="7" customWidth="1"/>
    <col min="14" max="14" width="8.5" style="7" customWidth="1"/>
    <col min="15" max="15" width="11.8984375" style="2" customWidth="1"/>
    <col min="16" max="1026" width="8.796875" style="3"/>
    <col min="1027" max="16384" width="8.796875" style="1"/>
  </cols>
  <sheetData>
    <row r="1" spans="1:22" ht="90.75" customHeight="1" x14ac:dyDescent="0.3">
      <c r="E1" s="69"/>
      <c r="K1" s="94" t="s">
        <v>92</v>
      </c>
      <c r="L1" s="94"/>
      <c r="M1" s="94"/>
      <c r="N1" s="94"/>
      <c r="O1" s="94"/>
    </row>
    <row r="2" spans="1:22" x14ac:dyDescent="0.3">
      <c r="K2" s="68"/>
      <c r="L2" s="68"/>
      <c r="M2" s="68"/>
      <c r="N2" s="68"/>
      <c r="O2" s="68"/>
    </row>
    <row r="3" spans="1:22" ht="18.75" customHeight="1" x14ac:dyDescent="0.3">
      <c r="A3" s="102" t="s">
        <v>58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5"/>
      <c r="Q3" s="5"/>
      <c r="R3" s="5"/>
      <c r="S3" s="5"/>
      <c r="T3" s="5"/>
      <c r="U3" s="5"/>
      <c r="V3" s="5"/>
    </row>
    <row r="4" spans="1:22" ht="18.75" customHeight="1" x14ac:dyDescent="0.3">
      <c r="A4" s="102" t="s">
        <v>50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5"/>
      <c r="Q4" s="5"/>
      <c r="R4" s="5"/>
      <c r="S4" s="5"/>
      <c r="T4" s="5"/>
      <c r="U4" s="5"/>
      <c r="V4" s="5"/>
    </row>
    <row r="5" spans="1:22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5"/>
      <c r="Q5" s="5"/>
      <c r="R5" s="5"/>
      <c r="S5" s="5"/>
      <c r="T5" s="5"/>
      <c r="U5" s="5"/>
      <c r="V5" s="5"/>
    </row>
    <row r="6" spans="1:22" ht="18.75" customHeight="1" x14ac:dyDescent="0.3">
      <c r="A6" s="101" t="s">
        <v>0</v>
      </c>
      <c r="B6" s="101" t="s">
        <v>5</v>
      </c>
      <c r="C6" s="101" t="s">
        <v>6</v>
      </c>
      <c r="D6" s="101" t="s">
        <v>7</v>
      </c>
      <c r="E6" s="103" t="s">
        <v>8</v>
      </c>
      <c r="F6" s="104" t="s">
        <v>9</v>
      </c>
      <c r="G6" s="105"/>
      <c r="H6" s="105"/>
      <c r="I6" s="105"/>
      <c r="J6" s="105"/>
      <c r="K6" s="105"/>
      <c r="L6" s="105"/>
      <c r="M6" s="105"/>
      <c r="N6" s="106"/>
      <c r="O6" s="101" t="s">
        <v>10</v>
      </c>
      <c r="P6" s="5"/>
      <c r="Q6" s="5"/>
      <c r="R6" s="5"/>
      <c r="S6" s="5"/>
      <c r="T6" s="5"/>
      <c r="U6" s="5"/>
      <c r="V6" s="5"/>
    </row>
    <row r="7" spans="1:22" ht="38.25" customHeight="1" x14ac:dyDescent="0.3">
      <c r="A7" s="101"/>
      <c r="B7" s="101"/>
      <c r="C7" s="101"/>
      <c r="D7" s="101"/>
      <c r="E7" s="103"/>
      <c r="F7" s="60" t="s">
        <v>20</v>
      </c>
      <c r="G7" s="107" t="s">
        <v>82</v>
      </c>
      <c r="H7" s="108"/>
      <c r="I7" s="108"/>
      <c r="J7" s="108"/>
      <c r="K7" s="109"/>
      <c r="L7" s="60" t="s">
        <v>21</v>
      </c>
      <c r="M7" s="60" t="s">
        <v>22</v>
      </c>
      <c r="N7" s="60" t="s">
        <v>23</v>
      </c>
      <c r="O7" s="101"/>
      <c r="P7" s="5"/>
      <c r="Q7" s="5"/>
      <c r="R7" s="5"/>
      <c r="S7" s="5"/>
      <c r="T7" s="5"/>
      <c r="U7" s="5"/>
      <c r="V7" s="5"/>
    </row>
    <row r="8" spans="1:22" ht="27.75" customHeight="1" x14ac:dyDescent="0.3">
      <c r="A8" s="15">
        <v>1</v>
      </c>
      <c r="B8" s="15">
        <v>2</v>
      </c>
      <c r="C8" s="15">
        <v>3</v>
      </c>
      <c r="D8" s="15">
        <v>4</v>
      </c>
      <c r="E8" s="16">
        <v>5</v>
      </c>
      <c r="F8" s="56">
        <v>6</v>
      </c>
      <c r="G8" s="95">
        <v>7</v>
      </c>
      <c r="H8" s="96"/>
      <c r="I8" s="96"/>
      <c r="J8" s="96"/>
      <c r="K8" s="97"/>
      <c r="L8" s="16">
        <v>8</v>
      </c>
      <c r="M8" s="16">
        <v>9</v>
      </c>
      <c r="N8" s="16">
        <v>10</v>
      </c>
      <c r="O8" s="15">
        <v>11</v>
      </c>
      <c r="P8" s="5"/>
      <c r="Q8" s="5"/>
      <c r="R8" s="5"/>
      <c r="S8" s="5"/>
      <c r="T8" s="5"/>
      <c r="U8" s="5"/>
      <c r="V8" s="5"/>
    </row>
    <row r="9" spans="1:22" ht="27" customHeight="1" x14ac:dyDescent="0.3">
      <c r="A9" s="130" t="s">
        <v>17</v>
      </c>
      <c r="B9" s="131" t="s">
        <v>4</v>
      </c>
      <c r="C9" s="132" t="s">
        <v>27</v>
      </c>
      <c r="D9" s="26" t="s">
        <v>11</v>
      </c>
      <c r="E9" s="86">
        <f>SUM(G9:N9)</f>
        <v>10766</v>
      </c>
      <c r="F9" s="71">
        <v>0</v>
      </c>
      <c r="G9" s="98">
        <f>SUM(G10:K12)</f>
        <v>10766</v>
      </c>
      <c r="H9" s="99"/>
      <c r="I9" s="99"/>
      <c r="J9" s="99"/>
      <c r="K9" s="100"/>
      <c r="L9" s="86">
        <v>0</v>
      </c>
      <c r="M9" s="86">
        <v>0</v>
      </c>
      <c r="N9" s="86">
        <v>0</v>
      </c>
      <c r="O9" s="133" t="s">
        <v>34</v>
      </c>
    </row>
    <row r="10" spans="1:22" ht="32.25" customHeight="1" x14ac:dyDescent="0.3">
      <c r="A10" s="130"/>
      <c r="B10" s="131"/>
      <c r="C10" s="132"/>
      <c r="D10" s="26" t="s">
        <v>12</v>
      </c>
      <c r="E10" s="86">
        <f>SUM(G10:N10)</f>
        <v>0</v>
      </c>
      <c r="F10" s="71">
        <v>0</v>
      </c>
      <c r="G10" s="98">
        <v>0</v>
      </c>
      <c r="H10" s="99"/>
      <c r="I10" s="99"/>
      <c r="J10" s="99"/>
      <c r="K10" s="100"/>
      <c r="L10" s="86">
        <v>0</v>
      </c>
      <c r="M10" s="86">
        <v>0</v>
      </c>
      <c r="N10" s="86">
        <v>0</v>
      </c>
      <c r="O10" s="133"/>
    </row>
    <row r="11" spans="1:22" ht="32.25" customHeight="1" x14ac:dyDescent="0.3">
      <c r="A11" s="130"/>
      <c r="B11" s="131"/>
      <c r="C11" s="132"/>
      <c r="D11" s="26" t="s">
        <v>13</v>
      </c>
      <c r="E11" s="86">
        <f>SUM(F11:N11)</f>
        <v>10658</v>
      </c>
      <c r="F11" s="71">
        <v>0</v>
      </c>
      <c r="G11" s="98">
        <v>10658</v>
      </c>
      <c r="H11" s="99"/>
      <c r="I11" s="99"/>
      <c r="J11" s="99"/>
      <c r="K11" s="100"/>
      <c r="L11" s="86">
        <v>0</v>
      </c>
      <c r="M11" s="86">
        <v>0</v>
      </c>
      <c r="N11" s="86">
        <v>0</v>
      </c>
      <c r="O11" s="133"/>
    </row>
    <row r="12" spans="1:22" ht="43.5" customHeight="1" x14ac:dyDescent="0.3">
      <c r="A12" s="130"/>
      <c r="B12" s="131"/>
      <c r="C12" s="132"/>
      <c r="D12" s="26" t="s">
        <v>14</v>
      </c>
      <c r="E12" s="86">
        <v>108</v>
      </c>
      <c r="F12" s="71">
        <v>0</v>
      </c>
      <c r="G12" s="98">
        <v>108</v>
      </c>
      <c r="H12" s="99"/>
      <c r="I12" s="99"/>
      <c r="J12" s="99"/>
      <c r="K12" s="100"/>
      <c r="L12" s="86">
        <v>0</v>
      </c>
      <c r="M12" s="86">
        <v>0</v>
      </c>
      <c r="N12" s="86">
        <v>0</v>
      </c>
      <c r="O12" s="133"/>
    </row>
    <row r="13" spans="1:22" ht="33" customHeight="1" x14ac:dyDescent="0.3">
      <c r="A13" s="135" t="s">
        <v>1</v>
      </c>
      <c r="B13" s="122" t="s">
        <v>18</v>
      </c>
      <c r="C13" s="135" t="s">
        <v>27</v>
      </c>
      <c r="D13" s="26" t="s">
        <v>11</v>
      </c>
      <c r="E13" s="86">
        <f>SUM(F13:N13)</f>
        <v>10766</v>
      </c>
      <c r="F13" s="71">
        <v>0</v>
      </c>
      <c r="G13" s="98">
        <f>SUM(G16+G15+K129)</f>
        <v>10766</v>
      </c>
      <c r="H13" s="99"/>
      <c r="I13" s="99"/>
      <c r="J13" s="99"/>
      <c r="K13" s="100"/>
      <c r="L13" s="86">
        <v>0</v>
      </c>
      <c r="M13" s="86">
        <v>0</v>
      </c>
      <c r="N13" s="86">
        <v>0</v>
      </c>
      <c r="O13" s="127" t="s">
        <v>15</v>
      </c>
    </row>
    <row r="14" spans="1:22" ht="36" customHeight="1" x14ac:dyDescent="0.3">
      <c r="A14" s="136"/>
      <c r="B14" s="123"/>
      <c r="C14" s="136"/>
      <c r="D14" s="26" t="s">
        <v>12</v>
      </c>
      <c r="E14" s="86">
        <v>0</v>
      </c>
      <c r="F14" s="71">
        <v>0</v>
      </c>
      <c r="G14" s="98">
        <v>0</v>
      </c>
      <c r="H14" s="99"/>
      <c r="I14" s="99"/>
      <c r="J14" s="99"/>
      <c r="K14" s="100"/>
      <c r="L14" s="86">
        <v>0</v>
      </c>
      <c r="M14" s="86">
        <v>0</v>
      </c>
      <c r="N14" s="86">
        <v>0</v>
      </c>
      <c r="O14" s="127"/>
    </row>
    <row r="15" spans="1:22" ht="33" customHeight="1" x14ac:dyDescent="0.3">
      <c r="A15" s="136"/>
      <c r="B15" s="123"/>
      <c r="C15" s="136"/>
      <c r="D15" s="26" t="s">
        <v>13</v>
      </c>
      <c r="E15" s="86">
        <f>SUM(F15:N15)</f>
        <v>10658</v>
      </c>
      <c r="F15" s="71">
        <v>0</v>
      </c>
      <c r="G15" s="98">
        <v>10658</v>
      </c>
      <c r="H15" s="99"/>
      <c r="I15" s="99"/>
      <c r="J15" s="99"/>
      <c r="K15" s="100"/>
      <c r="L15" s="86">
        <v>0</v>
      </c>
      <c r="M15" s="86">
        <v>0</v>
      </c>
      <c r="N15" s="86">
        <v>0</v>
      </c>
      <c r="O15" s="127"/>
    </row>
    <row r="16" spans="1:22" ht="40.5" customHeight="1" x14ac:dyDescent="0.3">
      <c r="A16" s="137"/>
      <c r="B16" s="124"/>
      <c r="C16" s="137"/>
      <c r="D16" s="26" t="s">
        <v>14</v>
      </c>
      <c r="E16" s="86">
        <f>SUM(F16:N16)</f>
        <v>108</v>
      </c>
      <c r="F16" s="71">
        <v>0</v>
      </c>
      <c r="G16" s="98">
        <v>108</v>
      </c>
      <c r="H16" s="110"/>
      <c r="I16" s="110"/>
      <c r="J16" s="110"/>
      <c r="K16" s="111"/>
      <c r="L16" s="86">
        <v>0</v>
      </c>
      <c r="M16" s="86">
        <v>0</v>
      </c>
      <c r="N16" s="86">
        <v>0</v>
      </c>
      <c r="O16" s="127"/>
    </row>
    <row r="17" spans="1:15" ht="15.75" customHeight="1" x14ac:dyDescent="0.3">
      <c r="A17" s="135"/>
      <c r="B17" s="119" t="s">
        <v>81</v>
      </c>
      <c r="C17" s="135" t="s">
        <v>34</v>
      </c>
      <c r="D17" s="135" t="s">
        <v>34</v>
      </c>
      <c r="E17" s="138" t="s">
        <v>31</v>
      </c>
      <c r="F17" s="125" t="s">
        <v>61</v>
      </c>
      <c r="G17" s="112" t="s">
        <v>65</v>
      </c>
      <c r="H17" s="114" t="s">
        <v>75</v>
      </c>
      <c r="I17" s="114"/>
      <c r="J17" s="114"/>
      <c r="K17" s="114"/>
      <c r="L17" s="117" t="s">
        <v>36</v>
      </c>
      <c r="M17" s="115" t="s">
        <v>37</v>
      </c>
      <c r="N17" s="115" t="s">
        <v>38</v>
      </c>
      <c r="O17" s="127" t="s">
        <v>34</v>
      </c>
    </row>
    <row r="18" spans="1:15" ht="36.75" customHeight="1" x14ac:dyDescent="0.3">
      <c r="A18" s="136"/>
      <c r="B18" s="120"/>
      <c r="C18" s="136"/>
      <c r="D18" s="136"/>
      <c r="E18" s="139"/>
      <c r="F18" s="126"/>
      <c r="G18" s="113"/>
      <c r="H18" s="79" t="s">
        <v>68</v>
      </c>
      <c r="I18" s="79" t="s">
        <v>69</v>
      </c>
      <c r="J18" s="79" t="s">
        <v>70</v>
      </c>
      <c r="K18" s="79" t="s">
        <v>71</v>
      </c>
      <c r="L18" s="118"/>
      <c r="M18" s="116"/>
      <c r="N18" s="116"/>
      <c r="O18" s="127"/>
    </row>
    <row r="19" spans="1:15" ht="27.75" customHeight="1" x14ac:dyDescent="0.3">
      <c r="A19" s="137"/>
      <c r="B19" s="121"/>
      <c r="C19" s="137"/>
      <c r="D19" s="137"/>
      <c r="E19" s="20">
        <f>SUM(F19+K19+L19+M19+N19)</f>
        <v>1</v>
      </c>
      <c r="F19" s="20">
        <v>0</v>
      </c>
      <c r="G19" s="20">
        <v>1</v>
      </c>
      <c r="H19" s="77">
        <v>1</v>
      </c>
      <c r="I19" s="78">
        <v>1</v>
      </c>
      <c r="J19" s="78">
        <v>1</v>
      </c>
      <c r="K19" s="78">
        <v>1</v>
      </c>
      <c r="L19" s="20">
        <v>0</v>
      </c>
      <c r="M19" s="20">
        <v>0</v>
      </c>
      <c r="N19" s="20">
        <v>0</v>
      </c>
      <c r="O19" s="127"/>
    </row>
    <row r="20" spans="1:15" ht="30.75" customHeight="1" x14ac:dyDescent="0.3">
      <c r="A20" s="132"/>
      <c r="B20" s="134" t="s">
        <v>51</v>
      </c>
      <c r="C20" s="132" t="s">
        <v>27</v>
      </c>
      <c r="D20" s="26" t="s">
        <v>11</v>
      </c>
      <c r="E20" s="86">
        <f>SUM(F20:N20)</f>
        <v>10766</v>
      </c>
      <c r="F20" s="26">
        <v>0</v>
      </c>
      <c r="G20" s="98">
        <f>SUM(G21:K23)</f>
        <v>10766</v>
      </c>
      <c r="H20" s="99"/>
      <c r="I20" s="99"/>
      <c r="J20" s="99"/>
      <c r="K20" s="100"/>
      <c r="L20" s="86">
        <f>SUM(L21:L23)</f>
        <v>0</v>
      </c>
      <c r="M20" s="86">
        <f>SUM(M21:M23)</f>
        <v>0</v>
      </c>
      <c r="N20" s="86">
        <v>0</v>
      </c>
      <c r="O20" s="128" t="s">
        <v>34</v>
      </c>
    </row>
    <row r="21" spans="1:15" ht="30" customHeight="1" x14ac:dyDescent="0.3">
      <c r="A21" s="132"/>
      <c r="B21" s="134"/>
      <c r="C21" s="132"/>
      <c r="D21" s="26" t="s">
        <v>12</v>
      </c>
      <c r="E21" s="86">
        <f>SUM(F21:N21)</f>
        <v>0</v>
      </c>
      <c r="F21" s="26">
        <v>0</v>
      </c>
      <c r="G21" s="98">
        <v>0</v>
      </c>
      <c r="H21" s="99"/>
      <c r="I21" s="99"/>
      <c r="J21" s="99"/>
      <c r="K21" s="100"/>
      <c r="L21" s="86">
        <v>0</v>
      </c>
      <c r="M21" s="86">
        <v>0</v>
      </c>
      <c r="N21" s="86">
        <v>0</v>
      </c>
      <c r="O21" s="128"/>
    </row>
    <row r="22" spans="1:15" ht="29.25" customHeight="1" x14ac:dyDescent="0.3">
      <c r="A22" s="132"/>
      <c r="B22" s="134"/>
      <c r="C22" s="132"/>
      <c r="D22" s="26" t="s">
        <v>13</v>
      </c>
      <c r="E22" s="86">
        <f>SUM(F22:N22)</f>
        <v>10658</v>
      </c>
      <c r="F22" s="26">
        <f>SUM(F11)</f>
        <v>0</v>
      </c>
      <c r="G22" s="98">
        <v>10658</v>
      </c>
      <c r="H22" s="99"/>
      <c r="I22" s="99"/>
      <c r="J22" s="99"/>
      <c r="K22" s="100"/>
      <c r="L22" s="86">
        <f>SUM(L11)</f>
        <v>0</v>
      </c>
      <c r="M22" s="86">
        <f>SUM(M11)</f>
        <v>0</v>
      </c>
      <c r="N22" s="86">
        <v>0</v>
      </c>
      <c r="O22" s="128"/>
    </row>
    <row r="23" spans="1:15" ht="45.75" customHeight="1" x14ac:dyDescent="0.3">
      <c r="A23" s="132"/>
      <c r="B23" s="134"/>
      <c r="C23" s="132"/>
      <c r="D23" s="26" t="s">
        <v>14</v>
      </c>
      <c r="E23" s="86">
        <f>SUM(F23:N23)</f>
        <v>108</v>
      </c>
      <c r="F23" s="26">
        <f>SUM(F12)</f>
        <v>0</v>
      </c>
      <c r="G23" s="98">
        <v>108</v>
      </c>
      <c r="H23" s="99"/>
      <c r="I23" s="99"/>
      <c r="J23" s="99"/>
      <c r="K23" s="100"/>
      <c r="L23" s="86">
        <f>SUM(L12)</f>
        <v>0</v>
      </c>
      <c r="M23" s="86">
        <f>SUM(M12)</f>
        <v>0</v>
      </c>
      <c r="N23" s="86">
        <v>0</v>
      </c>
      <c r="O23" s="129"/>
    </row>
    <row r="24" spans="1:15" x14ac:dyDescent="0.3">
      <c r="A24" s="33"/>
      <c r="B24" s="33"/>
      <c r="C24" s="33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3"/>
    </row>
  </sheetData>
  <mergeCells count="49">
    <mergeCell ref="O13:O16"/>
    <mergeCell ref="O17:O19"/>
    <mergeCell ref="O20:O23"/>
    <mergeCell ref="A9:A12"/>
    <mergeCell ref="B9:B12"/>
    <mergeCell ref="C9:C12"/>
    <mergeCell ref="O9:O12"/>
    <mergeCell ref="A20:A23"/>
    <mergeCell ref="B20:B23"/>
    <mergeCell ref="C20:C23"/>
    <mergeCell ref="C13:C16"/>
    <mergeCell ref="C17:C19"/>
    <mergeCell ref="A13:A16"/>
    <mergeCell ref="A17:A19"/>
    <mergeCell ref="E17:E18"/>
    <mergeCell ref="D17:D19"/>
    <mergeCell ref="B17:B19"/>
    <mergeCell ref="B13:B16"/>
    <mergeCell ref="F17:F18"/>
    <mergeCell ref="G13:K13"/>
    <mergeCell ref="G14:K14"/>
    <mergeCell ref="G15:K15"/>
    <mergeCell ref="N17:N18"/>
    <mergeCell ref="L17:L18"/>
    <mergeCell ref="M17:M18"/>
    <mergeCell ref="G20:K20"/>
    <mergeCell ref="G21:K21"/>
    <mergeCell ref="G12:K12"/>
    <mergeCell ref="G22:K22"/>
    <mergeCell ref="G23:K23"/>
    <mergeCell ref="G16:K16"/>
    <mergeCell ref="G17:G18"/>
    <mergeCell ref="H17:K17"/>
    <mergeCell ref="K1:O1"/>
    <mergeCell ref="G8:K8"/>
    <mergeCell ref="G9:K9"/>
    <mergeCell ref="G10:K10"/>
    <mergeCell ref="G11:K11"/>
    <mergeCell ref="O6:O7"/>
    <mergeCell ref="A3:O3"/>
    <mergeCell ref="A4:O4"/>
    <mergeCell ref="A5:O5"/>
    <mergeCell ref="A6:A7"/>
    <mergeCell ref="B6:B7"/>
    <mergeCell ref="C6:C7"/>
    <mergeCell ref="D6:D7"/>
    <mergeCell ref="E6:E7"/>
    <mergeCell ref="F6:N6"/>
    <mergeCell ref="G7:K7"/>
  </mergeCells>
  <pageMargins left="0.70866141732283472" right="0.70866141732283472" top="0.74803149606299213" bottom="0.74803149606299213" header="0.31496062992125984" footer="0.31496062992125984"/>
  <pageSetup paperSize="9" scale="6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ML35"/>
  <sheetViews>
    <sheetView topLeftCell="A2" workbookViewId="0">
      <selection activeCell="A3" sqref="A3:O3"/>
    </sheetView>
  </sheetViews>
  <sheetFormatPr defaultColWidth="8.796875" defaultRowHeight="18.75" x14ac:dyDescent="0.3"/>
  <cols>
    <col min="1" max="1" width="3.09765625" style="2" customWidth="1"/>
    <col min="2" max="2" width="27" style="2" customWidth="1"/>
    <col min="3" max="3" width="9.296875" style="2" customWidth="1"/>
    <col min="4" max="4" width="15.59765625" style="2" customWidth="1"/>
    <col min="5" max="5" width="6.59765625" style="7" customWidth="1"/>
    <col min="6" max="6" width="5.59765625" style="7" customWidth="1"/>
    <col min="7" max="7" width="3.296875" style="7" customWidth="1"/>
    <col min="8" max="8" width="4.09765625" style="7" customWidth="1"/>
    <col min="9" max="9" width="4.296875" style="7" customWidth="1"/>
    <col min="10" max="10" width="4.8984375" style="7" customWidth="1"/>
    <col min="11" max="11" width="4.3984375" style="7" customWidth="1"/>
    <col min="12" max="12" width="8.3984375" style="7" customWidth="1"/>
    <col min="13" max="13" width="9" style="7" customWidth="1"/>
    <col min="14" max="14" width="8.5" style="7" customWidth="1"/>
    <col min="15" max="15" width="11.8984375" style="2" customWidth="1"/>
    <col min="16" max="1026" width="8.796875" style="3"/>
    <col min="1027" max="16384" width="8.796875" style="1"/>
  </cols>
  <sheetData>
    <row r="1" spans="1:22" ht="18" hidden="1" customHeight="1" x14ac:dyDescent="0.3">
      <c r="A1" s="4"/>
      <c r="B1" s="4"/>
      <c r="C1" s="4"/>
      <c r="D1" s="4"/>
      <c r="E1" s="6"/>
      <c r="F1" s="6"/>
      <c r="G1" s="6"/>
      <c r="H1" s="6"/>
      <c r="I1" s="6"/>
      <c r="J1" s="6"/>
      <c r="K1" s="6"/>
      <c r="L1" s="6"/>
      <c r="M1" s="167"/>
      <c r="N1" s="167"/>
      <c r="O1" s="167"/>
      <c r="P1" s="5"/>
      <c r="Q1" s="5"/>
      <c r="R1" s="5"/>
      <c r="S1" s="5"/>
      <c r="T1" s="5"/>
      <c r="U1" s="5"/>
      <c r="V1" s="5"/>
    </row>
    <row r="2" spans="1:22" ht="108.75" customHeight="1" x14ac:dyDescent="0.3">
      <c r="A2" s="4"/>
      <c r="B2" s="4"/>
      <c r="C2" s="4"/>
      <c r="D2" s="4"/>
      <c r="E2" s="6"/>
      <c r="F2" s="6"/>
      <c r="G2" s="6"/>
      <c r="H2" s="6"/>
      <c r="I2" s="6"/>
      <c r="J2" s="6"/>
      <c r="K2" s="6"/>
      <c r="L2" s="173" t="s">
        <v>91</v>
      </c>
      <c r="M2" s="173"/>
      <c r="N2" s="173"/>
      <c r="O2" s="173"/>
      <c r="P2" s="5"/>
      <c r="Q2" s="5"/>
      <c r="R2" s="5"/>
      <c r="S2" s="5"/>
      <c r="T2" s="5"/>
      <c r="U2" s="5"/>
      <c r="V2" s="5"/>
    </row>
    <row r="3" spans="1:22" ht="15" customHeight="1" x14ac:dyDescent="0.3">
      <c r="A3" s="102" t="s">
        <v>57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5"/>
      <c r="Q3" s="5"/>
      <c r="R3" s="5"/>
      <c r="S3" s="5"/>
      <c r="T3" s="5"/>
      <c r="U3" s="5"/>
      <c r="V3" s="5"/>
    </row>
    <row r="4" spans="1:22" ht="13.5" customHeight="1" x14ac:dyDescent="0.3">
      <c r="A4" s="102" t="s">
        <v>54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5"/>
      <c r="Q4" s="5"/>
      <c r="R4" s="5"/>
      <c r="S4" s="5"/>
      <c r="T4" s="5"/>
      <c r="U4" s="5"/>
      <c r="V4" s="5"/>
    </row>
    <row r="5" spans="1:22" ht="4.5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5"/>
      <c r="Q5" s="5"/>
      <c r="R5" s="5"/>
      <c r="S5" s="5"/>
      <c r="T5" s="5"/>
      <c r="U5" s="5"/>
      <c r="V5" s="5"/>
    </row>
    <row r="6" spans="1:22" ht="13.5" customHeight="1" x14ac:dyDescent="0.3">
      <c r="A6" s="168" t="s">
        <v>0</v>
      </c>
      <c r="B6" s="168" t="s">
        <v>5</v>
      </c>
      <c r="C6" s="168" t="s">
        <v>6</v>
      </c>
      <c r="D6" s="168" t="s">
        <v>7</v>
      </c>
      <c r="E6" s="169" t="s">
        <v>8</v>
      </c>
      <c r="F6" s="170" t="s">
        <v>9</v>
      </c>
      <c r="G6" s="171"/>
      <c r="H6" s="171"/>
      <c r="I6" s="171"/>
      <c r="J6" s="171"/>
      <c r="K6" s="171"/>
      <c r="L6" s="171"/>
      <c r="M6" s="171"/>
      <c r="N6" s="172"/>
      <c r="O6" s="168" t="s">
        <v>10</v>
      </c>
      <c r="P6" s="5"/>
      <c r="Q6" s="5"/>
      <c r="R6" s="5"/>
      <c r="S6" s="5"/>
      <c r="T6" s="5"/>
      <c r="U6" s="5"/>
      <c r="V6" s="5"/>
    </row>
    <row r="7" spans="1:22" ht="33.75" customHeight="1" x14ac:dyDescent="0.3">
      <c r="A7" s="168"/>
      <c r="B7" s="168"/>
      <c r="C7" s="168"/>
      <c r="D7" s="168"/>
      <c r="E7" s="169"/>
      <c r="F7" s="58" t="s">
        <v>20</v>
      </c>
      <c r="G7" s="170" t="s">
        <v>80</v>
      </c>
      <c r="H7" s="171"/>
      <c r="I7" s="171"/>
      <c r="J7" s="171"/>
      <c r="K7" s="172"/>
      <c r="L7" s="22" t="s">
        <v>21</v>
      </c>
      <c r="M7" s="22" t="s">
        <v>22</v>
      </c>
      <c r="N7" s="22" t="s">
        <v>23</v>
      </c>
      <c r="O7" s="168"/>
      <c r="P7" s="5"/>
      <c r="Q7" s="5"/>
      <c r="R7" s="5"/>
      <c r="S7" s="5"/>
      <c r="T7" s="5"/>
      <c r="U7" s="5"/>
      <c r="V7" s="5"/>
    </row>
    <row r="8" spans="1:22" ht="13.5" customHeight="1" x14ac:dyDescent="0.3">
      <c r="A8" s="29">
        <v>1</v>
      </c>
      <c r="B8" s="29">
        <v>2</v>
      </c>
      <c r="C8" s="29">
        <v>3</v>
      </c>
      <c r="D8" s="29">
        <v>4</v>
      </c>
      <c r="E8" s="24">
        <v>5</v>
      </c>
      <c r="F8" s="55">
        <v>6</v>
      </c>
      <c r="G8" s="143">
        <v>7</v>
      </c>
      <c r="H8" s="146"/>
      <c r="I8" s="146"/>
      <c r="J8" s="146"/>
      <c r="K8" s="147"/>
      <c r="L8" s="24">
        <v>8</v>
      </c>
      <c r="M8" s="24">
        <v>9</v>
      </c>
      <c r="N8" s="24">
        <v>10</v>
      </c>
      <c r="O8" s="29">
        <v>11</v>
      </c>
      <c r="P8" s="5"/>
      <c r="Q8" s="5"/>
      <c r="R8" s="5"/>
      <c r="S8" s="5"/>
      <c r="T8" s="5"/>
      <c r="U8" s="5"/>
      <c r="V8" s="5"/>
    </row>
    <row r="9" spans="1:22" ht="21.75" customHeight="1" x14ac:dyDescent="0.3">
      <c r="A9" s="132" t="s">
        <v>17</v>
      </c>
      <c r="B9" s="158" t="s">
        <v>73</v>
      </c>
      <c r="C9" s="127" t="s">
        <v>27</v>
      </c>
      <c r="D9" s="34" t="s">
        <v>11</v>
      </c>
      <c r="E9" s="70">
        <f>SUM(F9:N9)</f>
        <v>14762</v>
      </c>
      <c r="F9" s="70">
        <f>SUM(F10:F12)</f>
        <v>4950</v>
      </c>
      <c r="G9" s="140">
        <f>SUM(G10:K12)</f>
        <v>3157</v>
      </c>
      <c r="H9" s="141"/>
      <c r="I9" s="141"/>
      <c r="J9" s="141"/>
      <c r="K9" s="142"/>
      <c r="L9" s="70">
        <f>SUM(L10:L12)</f>
        <v>3268</v>
      </c>
      <c r="M9" s="70">
        <f>SUM(M10:M12)</f>
        <v>3387</v>
      </c>
      <c r="N9" s="70">
        <f>SUM(N10:N12)</f>
        <v>0</v>
      </c>
      <c r="O9" s="133" t="s">
        <v>34</v>
      </c>
    </row>
    <row r="10" spans="1:22" ht="27" customHeight="1" x14ac:dyDescent="0.3">
      <c r="A10" s="132"/>
      <c r="B10" s="158"/>
      <c r="C10" s="127"/>
      <c r="D10" s="34" t="s">
        <v>12</v>
      </c>
      <c r="E10" s="70">
        <f>SUM(E14+E21)</f>
        <v>14762</v>
      </c>
      <c r="F10" s="70">
        <f>SUM(F14+F21)</f>
        <v>4950</v>
      </c>
      <c r="G10" s="140">
        <v>3157</v>
      </c>
      <c r="H10" s="141"/>
      <c r="I10" s="141"/>
      <c r="J10" s="141"/>
      <c r="K10" s="142"/>
      <c r="L10" s="70">
        <v>3268</v>
      </c>
      <c r="M10" s="70">
        <v>3387</v>
      </c>
      <c r="N10" s="70">
        <v>0</v>
      </c>
      <c r="O10" s="133"/>
    </row>
    <row r="11" spans="1:22" ht="25.5" customHeight="1" x14ac:dyDescent="0.3">
      <c r="A11" s="132"/>
      <c r="B11" s="158"/>
      <c r="C11" s="127"/>
      <c r="D11" s="34" t="s">
        <v>13</v>
      </c>
      <c r="E11" s="70">
        <v>0</v>
      </c>
      <c r="F11" s="70">
        <f>SUM(F22+F15)</f>
        <v>0</v>
      </c>
      <c r="G11" s="140">
        <v>0</v>
      </c>
      <c r="H11" s="141"/>
      <c r="I11" s="141"/>
      <c r="J11" s="141"/>
      <c r="K11" s="142"/>
      <c r="L11" s="70">
        <v>0</v>
      </c>
      <c r="M11" s="70">
        <v>0</v>
      </c>
      <c r="N11" s="70">
        <v>0</v>
      </c>
      <c r="O11" s="133"/>
    </row>
    <row r="12" spans="1:22" ht="38.25" customHeight="1" x14ac:dyDescent="0.3">
      <c r="A12" s="132"/>
      <c r="B12" s="158"/>
      <c r="C12" s="127"/>
      <c r="D12" s="34" t="s">
        <v>14</v>
      </c>
      <c r="E12" s="70">
        <v>0</v>
      </c>
      <c r="F12" s="70">
        <f>SUM(F22+F15)</f>
        <v>0</v>
      </c>
      <c r="G12" s="140">
        <v>0</v>
      </c>
      <c r="H12" s="141"/>
      <c r="I12" s="141"/>
      <c r="J12" s="141"/>
      <c r="K12" s="142"/>
      <c r="L12" s="70">
        <v>0</v>
      </c>
      <c r="M12" s="70">
        <v>0</v>
      </c>
      <c r="N12" s="70">
        <v>0</v>
      </c>
      <c r="O12" s="133"/>
    </row>
    <row r="13" spans="1:22" ht="21" customHeight="1" x14ac:dyDescent="0.3">
      <c r="A13" s="156" t="s">
        <v>1</v>
      </c>
      <c r="B13" s="157" t="s">
        <v>66</v>
      </c>
      <c r="C13" s="127" t="s">
        <v>27</v>
      </c>
      <c r="D13" s="34" t="s">
        <v>11</v>
      </c>
      <c r="E13" s="70">
        <f>SUM(F13:N13)</f>
        <v>2450</v>
      </c>
      <c r="F13" s="70">
        <f>SUM(F14:J16)</f>
        <v>2450</v>
      </c>
      <c r="G13" s="140">
        <f>SUM(K14:K16)</f>
        <v>0</v>
      </c>
      <c r="H13" s="141"/>
      <c r="I13" s="141"/>
      <c r="J13" s="141"/>
      <c r="K13" s="142"/>
      <c r="L13" s="70">
        <f>SUM(L14:L16)</f>
        <v>0</v>
      </c>
      <c r="M13" s="70">
        <f>SUM(M14:M16)</f>
        <v>0</v>
      </c>
      <c r="N13" s="70">
        <f>SUM(N14:N16)</f>
        <v>0</v>
      </c>
      <c r="O13" s="148" t="s">
        <v>15</v>
      </c>
    </row>
    <row r="14" spans="1:22" ht="33.75" customHeight="1" x14ac:dyDescent="0.3">
      <c r="A14" s="156"/>
      <c r="B14" s="157"/>
      <c r="C14" s="127"/>
      <c r="D14" s="34" t="s">
        <v>12</v>
      </c>
      <c r="E14" s="70">
        <f>SUM(F14:N14)</f>
        <v>2450</v>
      </c>
      <c r="F14" s="70">
        <v>2450</v>
      </c>
      <c r="G14" s="140">
        <v>0</v>
      </c>
      <c r="H14" s="141"/>
      <c r="I14" s="141"/>
      <c r="J14" s="141"/>
      <c r="K14" s="142"/>
      <c r="L14" s="70">
        <v>0</v>
      </c>
      <c r="M14" s="70">
        <v>0</v>
      </c>
      <c r="N14" s="70">
        <v>0</v>
      </c>
      <c r="O14" s="128"/>
    </row>
    <row r="15" spans="1:22" ht="32.25" customHeight="1" x14ac:dyDescent="0.3">
      <c r="A15" s="156"/>
      <c r="B15" s="157"/>
      <c r="C15" s="127"/>
      <c r="D15" s="34" t="s">
        <v>13</v>
      </c>
      <c r="E15" s="70">
        <v>0</v>
      </c>
      <c r="F15" s="70">
        <v>0</v>
      </c>
      <c r="G15" s="140">
        <v>0</v>
      </c>
      <c r="H15" s="141"/>
      <c r="I15" s="141"/>
      <c r="J15" s="141"/>
      <c r="K15" s="142"/>
      <c r="L15" s="70">
        <v>0</v>
      </c>
      <c r="M15" s="70">
        <v>0</v>
      </c>
      <c r="N15" s="70">
        <v>0</v>
      </c>
      <c r="O15" s="128"/>
    </row>
    <row r="16" spans="1:22" ht="37.5" customHeight="1" x14ac:dyDescent="0.3">
      <c r="A16" s="156"/>
      <c r="B16" s="157"/>
      <c r="C16" s="127"/>
      <c r="D16" s="34" t="s">
        <v>14</v>
      </c>
      <c r="E16" s="70">
        <v>0</v>
      </c>
      <c r="F16" s="70">
        <v>0</v>
      </c>
      <c r="G16" s="140">
        <v>0</v>
      </c>
      <c r="H16" s="144"/>
      <c r="I16" s="144"/>
      <c r="J16" s="144"/>
      <c r="K16" s="145"/>
      <c r="L16" s="70">
        <v>0</v>
      </c>
      <c r="M16" s="70">
        <v>0</v>
      </c>
      <c r="N16" s="70">
        <v>0</v>
      </c>
      <c r="O16" s="128"/>
    </row>
    <row r="17" spans="1:15" ht="19.5" customHeight="1" x14ac:dyDescent="0.3">
      <c r="A17" s="159"/>
      <c r="B17" s="162" t="s">
        <v>33</v>
      </c>
      <c r="C17" s="148" t="s">
        <v>34</v>
      </c>
      <c r="D17" s="148" t="s">
        <v>34</v>
      </c>
      <c r="E17" s="148" t="s">
        <v>29</v>
      </c>
      <c r="F17" s="151" t="s">
        <v>61</v>
      </c>
      <c r="G17" s="143" t="s">
        <v>62</v>
      </c>
      <c r="H17" s="114" t="s">
        <v>75</v>
      </c>
      <c r="I17" s="114"/>
      <c r="J17" s="114"/>
      <c r="K17" s="114"/>
      <c r="L17" s="75" t="s">
        <v>36</v>
      </c>
      <c r="M17" s="24" t="s">
        <v>37</v>
      </c>
      <c r="N17" s="24" t="s">
        <v>38</v>
      </c>
      <c r="O17" s="127" t="s">
        <v>34</v>
      </c>
    </row>
    <row r="18" spans="1:15" ht="33" customHeight="1" x14ac:dyDescent="0.3">
      <c r="A18" s="160"/>
      <c r="B18" s="163"/>
      <c r="C18" s="128"/>
      <c r="D18" s="128"/>
      <c r="E18" s="129"/>
      <c r="F18" s="150"/>
      <c r="G18" s="143"/>
      <c r="H18" s="79" t="s">
        <v>68</v>
      </c>
      <c r="I18" s="79" t="s">
        <v>69</v>
      </c>
      <c r="J18" s="79" t="s">
        <v>70</v>
      </c>
      <c r="K18" s="79" t="s">
        <v>71</v>
      </c>
      <c r="L18" s="149">
        <v>0</v>
      </c>
      <c r="M18" s="151">
        <v>0</v>
      </c>
      <c r="N18" s="151">
        <v>0</v>
      </c>
      <c r="O18" s="127"/>
    </row>
    <row r="19" spans="1:15" ht="44.25" customHeight="1" x14ac:dyDescent="0.3">
      <c r="A19" s="161"/>
      <c r="B19" s="164"/>
      <c r="C19" s="129"/>
      <c r="D19" s="129"/>
      <c r="E19" s="24">
        <v>1</v>
      </c>
      <c r="F19" s="32">
        <v>1</v>
      </c>
      <c r="G19" s="59">
        <v>0</v>
      </c>
      <c r="H19" s="76">
        <v>0</v>
      </c>
      <c r="I19" s="76">
        <v>0</v>
      </c>
      <c r="J19" s="76">
        <v>0</v>
      </c>
      <c r="K19" s="76">
        <v>0</v>
      </c>
      <c r="L19" s="150"/>
      <c r="M19" s="150"/>
      <c r="N19" s="150"/>
      <c r="O19" s="127"/>
    </row>
    <row r="20" spans="1:15" ht="27.75" customHeight="1" x14ac:dyDescent="0.3">
      <c r="A20" s="132" t="s">
        <v>2</v>
      </c>
      <c r="B20" s="165" t="s">
        <v>67</v>
      </c>
      <c r="C20" s="127" t="s">
        <v>27</v>
      </c>
      <c r="D20" s="34" t="s">
        <v>11</v>
      </c>
      <c r="E20" s="70">
        <f>SUM(F20:N20)</f>
        <v>12312</v>
      </c>
      <c r="F20" s="84">
        <f>SUM(F21:F23)</f>
        <v>2500</v>
      </c>
      <c r="G20" s="140">
        <f>SUM(G21:K23)</f>
        <v>3157</v>
      </c>
      <c r="H20" s="141"/>
      <c r="I20" s="141"/>
      <c r="J20" s="141"/>
      <c r="K20" s="142"/>
      <c r="L20" s="70">
        <f>SUM(L21:L23)</f>
        <v>3268</v>
      </c>
      <c r="M20" s="70">
        <f>SUM(M21:M23)</f>
        <v>3387</v>
      </c>
      <c r="N20" s="70">
        <f>SUM(N21:N23)</f>
        <v>0</v>
      </c>
      <c r="O20" s="138" t="s">
        <v>15</v>
      </c>
    </row>
    <row r="21" spans="1:15" ht="36" customHeight="1" x14ac:dyDescent="0.3">
      <c r="A21" s="132"/>
      <c r="B21" s="166"/>
      <c r="C21" s="127"/>
      <c r="D21" s="34" t="s">
        <v>12</v>
      </c>
      <c r="E21" s="70">
        <f>SUM(F21:N21)</f>
        <v>12312</v>
      </c>
      <c r="F21" s="84">
        <v>2500</v>
      </c>
      <c r="G21" s="140">
        <v>3157</v>
      </c>
      <c r="H21" s="141"/>
      <c r="I21" s="141"/>
      <c r="J21" s="141"/>
      <c r="K21" s="142"/>
      <c r="L21" s="70">
        <v>3268</v>
      </c>
      <c r="M21" s="70">
        <v>3387</v>
      </c>
      <c r="N21" s="70">
        <v>0</v>
      </c>
      <c r="O21" s="176"/>
    </row>
    <row r="22" spans="1:15" ht="28.5" customHeight="1" x14ac:dyDescent="0.3">
      <c r="A22" s="132"/>
      <c r="B22" s="166"/>
      <c r="C22" s="127"/>
      <c r="D22" s="34" t="s">
        <v>13</v>
      </c>
      <c r="E22" s="70">
        <v>0</v>
      </c>
      <c r="F22" s="84">
        <v>0</v>
      </c>
      <c r="G22" s="140">
        <v>0</v>
      </c>
      <c r="H22" s="141"/>
      <c r="I22" s="141"/>
      <c r="J22" s="141"/>
      <c r="K22" s="142"/>
      <c r="L22" s="70">
        <v>0</v>
      </c>
      <c r="M22" s="70">
        <v>0</v>
      </c>
      <c r="N22" s="70">
        <v>0</v>
      </c>
      <c r="O22" s="176"/>
    </row>
    <row r="23" spans="1:15" ht="33" customHeight="1" x14ac:dyDescent="0.3">
      <c r="A23" s="132"/>
      <c r="B23" s="166"/>
      <c r="C23" s="127"/>
      <c r="D23" s="34" t="s">
        <v>14</v>
      </c>
      <c r="E23" s="70">
        <v>0</v>
      </c>
      <c r="F23" s="84">
        <v>0</v>
      </c>
      <c r="G23" s="140">
        <v>0</v>
      </c>
      <c r="H23" s="141"/>
      <c r="I23" s="141"/>
      <c r="J23" s="141"/>
      <c r="K23" s="142"/>
      <c r="L23" s="70">
        <v>0</v>
      </c>
      <c r="M23" s="70">
        <v>0</v>
      </c>
      <c r="N23" s="70">
        <v>0</v>
      </c>
      <c r="O23" s="139"/>
    </row>
    <row r="24" spans="1:15" ht="15" customHeight="1" x14ac:dyDescent="0.3">
      <c r="A24" s="38"/>
      <c r="B24" s="119" t="s">
        <v>74</v>
      </c>
      <c r="C24" s="148" t="s">
        <v>34</v>
      </c>
      <c r="D24" s="50"/>
      <c r="E24" s="127" t="s">
        <v>31</v>
      </c>
      <c r="F24" s="169" t="s">
        <v>63</v>
      </c>
      <c r="G24" s="177" t="s">
        <v>62</v>
      </c>
      <c r="H24" s="114" t="s">
        <v>75</v>
      </c>
      <c r="I24" s="114"/>
      <c r="J24" s="114"/>
      <c r="K24" s="114"/>
      <c r="L24" s="174" t="s">
        <v>36</v>
      </c>
      <c r="M24" s="152" t="s">
        <v>37</v>
      </c>
      <c r="N24" s="152" t="s">
        <v>38</v>
      </c>
      <c r="O24" s="148" t="s">
        <v>34</v>
      </c>
    </row>
    <row r="25" spans="1:15" ht="35.25" customHeight="1" x14ac:dyDescent="0.3">
      <c r="A25" s="38"/>
      <c r="B25" s="120"/>
      <c r="C25" s="128"/>
      <c r="D25" s="128" t="s">
        <v>34</v>
      </c>
      <c r="E25" s="127"/>
      <c r="F25" s="169"/>
      <c r="G25" s="178"/>
      <c r="H25" s="79" t="s">
        <v>68</v>
      </c>
      <c r="I25" s="79" t="s">
        <v>69</v>
      </c>
      <c r="J25" s="79" t="s">
        <v>70</v>
      </c>
      <c r="K25" s="79" t="s">
        <v>71</v>
      </c>
      <c r="L25" s="175"/>
      <c r="M25" s="150"/>
      <c r="N25" s="150"/>
      <c r="O25" s="128"/>
    </row>
    <row r="26" spans="1:15" ht="41.25" customHeight="1" x14ac:dyDescent="0.3">
      <c r="A26" s="39"/>
      <c r="B26" s="121"/>
      <c r="C26" s="129"/>
      <c r="D26" s="129"/>
      <c r="E26" s="40">
        <v>4</v>
      </c>
      <c r="F26" s="24">
        <v>1</v>
      </c>
      <c r="G26" s="24">
        <v>1</v>
      </c>
      <c r="H26" s="76">
        <v>0</v>
      </c>
      <c r="I26" s="76">
        <v>0</v>
      </c>
      <c r="J26" s="76">
        <v>0</v>
      </c>
      <c r="K26" s="76">
        <v>1</v>
      </c>
      <c r="L26" s="24">
        <v>1</v>
      </c>
      <c r="M26" s="24">
        <v>1</v>
      </c>
      <c r="N26" s="24">
        <v>0</v>
      </c>
      <c r="O26" s="129"/>
    </row>
    <row r="27" spans="1:15" ht="19.5" customHeight="1" x14ac:dyDescent="0.3">
      <c r="A27" s="153"/>
      <c r="B27" s="134" t="s">
        <v>52</v>
      </c>
      <c r="C27" s="127" t="s">
        <v>27</v>
      </c>
      <c r="D27" s="34" t="s">
        <v>11</v>
      </c>
      <c r="E27" s="70">
        <f>SUM(F27:N27)</f>
        <v>14762</v>
      </c>
      <c r="F27" s="85">
        <f>SUM(F28:F30)</f>
        <v>4950</v>
      </c>
      <c r="G27" s="127">
        <f>SUM(G28:K30)</f>
        <v>3157</v>
      </c>
      <c r="H27" s="127"/>
      <c r="I27" s="127"/>
      <c r="J27" s="127"/>
      <c r="K27" s="127"/>
      <c r="L27" s="70">
        <f>SUM(L28:L30)</f>
        <v>3268</v>
      </c>
      <c r="M27" s="70">
        <f>SUM(M28:M30)</f>
        <v>3387</v>
      </c>
      <c r="N27" s="70">
        <v>0</v>
      </c>
      <c r="O27" s="148" t="s">
        <v>34</v>
      </c>
    </row>
    <row r="28" spans="1:15" ht="30.75" customHeight="1" x14ac:dyDescent="0.3">
      <c r="A28" s="154"/>
      <c r="B28" s="134"/>
      <c r="C28" s="127"/>
      <c r="D28" s="34" t="s">
        <v>12</v>
      </c>
      <c r="E28" s="70">
        <f>SUM(F28:N28)</f>
        <v>14762</v>
      </c>
      <c r="F28" s="85">
        <f>SUM(F21+F14)</f>
        <v>4950</v>
      </c>
      <c r="G28" s="127">
        <v>3157</v>
      </c>
      <c r="H28" s="127"/>
      <c r="I28" s="127"/>
      <c r="J28" s="127"/>
      <c r="K28" s="127"/>
      <c r="L28" s="70">
        <v>3268</v>
      </c>
      <c r="M28" s="70">
        <v>3387</v>
      </c>
      <c r="N28" s="70">
        <v>0</v>
      </c>
      <c r="O28" s="128"/>
    </row>
    <row r="29" spans="1:15" ht="29.25" customHeight="1" x14ac:dyDescent="0.3">
      <c r="A29" s="154"/>
      <c r="B29" s="134"/>
      <c r="C29" s="127"/>
      <c r="D29" s="34" t="s">
        <v>13</v>
      </c>
      <c r="E29" s="70">
        <v>0</v>
      </c>
      <c r="F29" s="85">
        <v>0</v>
      </c>
      <c r="G29" s="140">
        <v>0</v>
      </c>
      <c r="H29" s="141"/>
      <c r="I29" s="141"/>
      <c r="J29" s="141"/>
      <c r="K29" s="142"/>
      <c r="L29" s="70">
        <v>0</v>
      </c>
      <c r="M29" s="70">
        <v>0</v>
      </c>
      <c r="N29" s="70">
        <v>0</v>
      </c>
      <c r="O29" s="128"/>
    </row>
    <row r="30" spans="1:15" ht="36.75" customHeight="1" x14ac:dyDescent="0.3">
      <c r="A30" s="155"/>
      <c r="B30" s="134"/>
      <c r="C30" s="127"/>
      <c r="D30" s="34" t="s">
        <v>14</v>
      </c>
      <c r="E30" s="70">
        <v>0</v>
      </c>
      <c r="F30" s="85">
        <v>0</v>
      </c>
      <c r="G30" s="127">
        <v>0</v>
      </c>
      <c r="H30" s="127"/>
      <c r="I30" s="127"/>
      <c r="J30" s="127"/>
      <c r="K30" s="127"/>
      <c r="L30" s="70">
        <v>0</v>
      </c>
      <c r="M30" s="70">
        <v>0</v>
      </c>
      <c r="N30" s="70">
        <v>0</v>
      </c>
      <c r="O30" s="129"/>
    </row>
    <row r="31" spans="1:15" x14ac:dyDescent="0.3">
      <c r="A31" s="33"/>
      <c r="B31" s="33"/>
      <c r="C31" s="33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3"/>
    </row>
    <row r="32" spans="1:15" x14ac:dyDescent="0.3">
      <c r="A32" s="33"/>
      <c r="B32" s="33"/>
      <c r="C32" s="33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3"/>
    </row>
    <row r="33" spans="1:15" x14ac:dyDescent="0.3">
      <c r="A33" s="33"/>
      <c r="B33" s="33"/>
      <c r="C33" s="33"/>
      <c r="D33" s="33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3"/>
    </row>
    <row r="34" spans="1:15" x14ac:dyDescent="0.3">
      <c r="A34" s="33"/>
      <c r="B34" s="33"/>
      <c r="C34" s="33"/>
      <c r="D34" s="33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3"/>
    </row>
    <row r="35" spans="1:15" x14ac:dyDescent="0.3">
      <c r="A35" s="33"/>
      <c r="B35" s="33"/>
      <c r="C35" s="33"/>
      <c r="D35" s="33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3"/>
    </row>
  </sheetData>
  <mergeCells count="69">
    <mergeCell ref="F17:F18"/>
    <mergeCell ref="E17:E18"/>
    <mergeCell ref="G20:K20"/>
    <mergeCell ref="O9:O12"/>
    <mergeCell ref="L24:L25"/>
    <mergeCell ref="O20:O23"/>
    <mergeCell ref="O24:O26"/>
    <mergeCell ref="O17:O19"/>
    <mergeCell ref="E24:E25"/>
    <mergeCell ref="G21:K21"/>
    <mergeCell ref="G22:K22"/>
    <mergeCell ref="G23:K23"/>
    <mergeCell ref="F24:F25"/>
    <mergeCell ref="G24:G25"/>
    <mergeCell ref="H24:K24"/>
    <mergeCell ref="G13:K13"/>
    <mergeCell ref="M1:O1"/>
    <mergeCell ref="A3:O3"/>
    <mergeCell ref="A4:O4"/>
    <mergeCell ref="A5:O5"/>
    <mergeCell ref="A6:A7"/>
    <mergeCell ref="B6:B7"/>
    <mergeCell ref="C6:C7"/>
    <mergeCell ref="D6:D7"/>
    <mergeCell ref="E6:E7"/>
    <mergeCell ref="F6:N6"/>
    <mergeCell ref="O6:O7"/>
    <mergeCell ref="G7:K7"/>
    <mergeCell ref="L2:O2"/>
    <mergeCell ref="A9:A12"/>
    <mergeCell ref="B9:B12"/>
    <mergeCell ref="C9:C12"/>
    <mergeCell ref="D25:D26"/>
    <mergeCell ref="A17:A19"/>
    <mergeCell ref="B17:B19"/>
    <mergeCell ref="C17:C19"/>
    <mergeCell ref="B20:B23"/>
    <mergeCell ref="C20:C23"/>
    <mergeCell ref="D17:D19"/>
    <mergeCell ref="A20:A23"/>
    <mergeCell ref="C24:C26"/>
    <mergeCell ref="B24:B26"/>
    <mergeCell ref="A27:A30"/>
    <mergeCell ref="B27:B30"/>
    <mergeCell ref="C27:C30"/>
    <mergeCell ref="A13:A16"/>
    <mergeCell ref="B13:B16"/>
    <mergeCell ref="C13:C16"/>
    <mergeCell ref="O27:O30"/>
    <mergeCell ref="O13:O16"/>
    <mergeCell ref="L18:L19"/>
    <mergeCell ref="M18:M19"/>
    <mergeCell ref="N18:N19"/>
    <mergeCell ref="M24:M25"/>
    <mergeCell ref="N24:N25"/>
    <mergeCell ref="G8:K8"/>
    <mergeCell ref="G9:K9"/>
    <mergeCell ref="G10:K10"/>
    <mergeCell ref="G11:K11"/>
    <mergeCell ref="G12:K12"/>
    <mergeCell ref="G14:K14"/>
    <mergeCell ref="G27:K27"/>
    <mergeCell ref="G28:K28"/>
    <mergeCell ref="G30:K30"/>
    <mergeCell ref="H17:K17"/>
    <mergeCell ref="G29:K29"/>
    <mergeCell ref="G17:G18"/>
    <mergeCell ref="G15:K15"/>
    <mergeCell ref="G16:K16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ML31"/>
  <sheetViews>
    <sheetView workbookViewId="0">
      <selection activeCell="L1" sqref="L1:O1"/>
    </sheetView>
  </sheetViews>
  <sheetFormatPr defaultColWidth="8.796875" defaultRowHeight="18.75" x14ac:dyDescent="0.3"/>
  <cols>
    <col min="1" max="1" width="4.3984375" style="2" customWidth="1"/>
    <col min="2" max="2" width="23.69921875" style="2" customWidth="1"/>
    <col min="3" max="3" width="10.5" style="2" customWidth="1"/>
    <col min="4" max="4" width="15.59765625" style="2" customWidth="1"/>
    <col min="5" max="5" width="8.59765625" style="7" customWidth="1"/>
    <col min="6" max="6" width="6.09765625" style="7" customWidth="1"/>
    <col min="7" max="7" width="4.3984375" style="7" customWidth="1"/>
    <col min="8" max="8" width="4.5" style="7" customWidth="1"/>
    <col min="9" max="9" width="5.5" style="7" customWidth="1"/>
    <col min="10" max="10" width="4.3984375" style="7" customWidth="1"/>
    <col min="11" max="11" width="6.296875" style="7" customWidth="1"/>
    <col min="12" max="12" width="8.3984375" style="7" customWidth="1"/>
    <col min="13" max="13" width="9" style="7" customWidth="1"/>
    <col min="14" max="14" width="8.5" style="7" customWidth="1"/>
    <col min="15" max="15" width="11.8984375" style="2" customWidth="1"/>
    <col min="16" max="16" width="2.09765625" style="3" customWidth="1"/>
    <col min="17" max="1026" width="8.796875" style="3"/>
    <col min="1027" max="16384" width="8.796875" style="1"/>
  </cols>
  <sheetData>
    <row r="1" spans="1:25" ht="90.75" customHeight="1" x14ac:dyDescent="0.3">
      <c r="L1" s="94" t="s">
        <v>87</v>
      </c>
      <c r="M1" s="94"/>
      <c r="N1" s="94"/>
      <c r="O1" s="94"/>
    </row>
    <row r="2" spans="1:25" ht="21.75" customHeight="1" x14ac:dyDescent="0.3">
      <c r="A2" s="187" t="s">
        <v>59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5"/>
      <c r="Q2" s="5"/>
      <c r="R2" s="5"/>
      <c r="S2" s="5"/>
      <c r="T2" s="5"/>
      <c r="U2" s="5"/>
      <c r="V2" s="5"/>
    </row>
    <row r="3" spans="1:25" ht="24.75" customHeight="1" x14ac:dyDescent="0.3">
      <c r="A3" s="188" t="s">
        <v>46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5"/>
      <c r="Q3" s="5"/>
      <c r="R3" s="5"/>
      <c r="S3" s="5"/>
      <c r="T3" s="5"/>
      <c r="U3" s="5"/>
      <c r="V3" s="5"/>
    </row>
    <row r="4" spans="1:25" ht="18.75" customHeight="1" x14ac:dyDescent="0.3">
      <c r="A4" s="168" t="s">
        <v>0</v>
      </c>
      <c r="B4" s="168" t="s">
        <v>5</v>
      </c>
      <c r="C4" s="168" t="s">
        <v>6</v>
      </c>
      <c r="D4" s="168" t="s">
        <v>7</v>
      </c>
      <c r="E4" s="169" t="s">
        <v>8</v>
      </c>
      <c r="F4" s="170" t="s">
        <v>9</v>
      </c>
      <c r="G4" s="171"/>
      <c r="H4" s="171"/>
      <c r="I4" s="171"/>
      <c r="J4" s="171"/>
      <c r="K4" s="171"/>
      <c r="L4" s="171"/>
      <c r="M4" s="171"/>
      <c r="N4" s="172"/>
      <c r="O4" s="168" t="s">
        <v>10</v>
      </c>
      <c r="P4" s="5"/>
      <c r="Q4" s="5"/>
      <c r="R4" s="5"/>
      <c r="S4" s="5"/>
      <c r="T4" s="5"/>
      <c r="U4" s="5"/>
      <c r="V4" s="5"/>
    </row>
    <row r="5" spans="1:25" ht="30" customHeight="1" x14ac:dyDescent="0.3">
      <c r="A5" s="168"/>
      <c r="B5" s="168"/>
      <c r="C5" s="168"/>
      <c r="D5" s="168"/>
      <c r="E5" s="169"/>
      <c r="F5" s="54" t="s">
        <v>20</v>
      </c>
      <c r="G5" s="170" t="s">
        <v>64</v>
      </c>
      <c r="H5" s="171"/>
      <c r="I5" s="171"/>
      <c r="J5" s="171"/>
      <c r="K5" s="172"/>
      <c r="L5" s="22" t="s">
        <v>21</v>
      </c>
      <c r="M5" s="22" t="s">
        <v>22</v>
      </c>
      <c r="N5" s="22" t="s">
        <v>23</v>
      </c>
      <c r="O5" s="168"/>
      <c r="P5" s="5"/>
      <c r="Q5" s="5"/>
      <c r="R5" s="5"/>
      <c r="S5" s="5"/>
      <c r="T5" s="5"/>
      <c r="U5" s="5"/>
      <c r="V5" s="5"/>
    </row>
    <row r="6" spans="1:25" ht="15" customHeight="1" x14ac:dyDescent="0.3">
      <c r="A6" s="29">
        <v>1</v>
      </c>
      <c r="B6" s="29">
        <v>2</v>
      </c>
      <c r="C6" s="29">
        <v>3</v>
      </c>
      <c r="D6" s="29">
        <v>4</v>
      </c>
      <c r="E6" s="24">
        <v>5</v>
      </c>
      <c r="F6" s="55">
        <v>6</v>
      </c>
      <c r="G6" s="143">
        <v>7</v>
      </c>
      <c r="H6" s="146"/>
      <c r="I6" s="146"/>
      <c r="J6" s="146"/>
      <c r="K6" s="147"/>
      <c r="L6" s="24">
        <v>8</v>
      </c>
      <c r="M6" s="24">
        <v>9</v>
      </c>
      <c r="N6" s="24">
        <v>10</v>
      </c>
      <c r="O6" s="29">
        <v>11</v>
      </c>
      <c r="P6" s="5"/>
      <c r="Q6" s="5"/>
      <c r="R6" s="5"/>
      <c r="S6" s="5"/>
      <c r="T6" s="5"/>
      <c r="U6" s="5"/>
      <c r="V6" s="5"/>
    </row>
    <row r="7" spans="1:25" ht="18.75" customHeight="1" x14ac:dyDescent="0.3">
      <c r="A7" s="168">
        <v>1</v>
      </c>
      <c r="B7" s="131" t="s">
        <v>26</v>
      </c>
      <c r="C7" s="127" t="s">
        <v>27</v>
      </c>
      <c r="D7" s="43" t="s">
        <v>11</v>
      </c>
      <c r="E7" s="70">
        <f>SUM(E8:E10)</f>
        <v>373374</v>
      </c>
      <c r="F7" s="70">
        <f>SUM(F8:F10)</f>
        <v>66273</v>
      </c>
      <c r="G7" s="140">
        <f>SUM(G8:K10)</f>
        <v>137396</v>
      </c>
      <c r="H7" s="141"/>
      <c r="I7" s="141"/>
      <c r="J7" s="141"/>
      <c r="K7" s="142"/>
      <c r="L7" s="70">
        <f>SUM(L8:L10)</f>
        <v>52667</v>
      </c>
      <c r="M7" s="70">
        <f>SUM(M8:M10)</f>
        <v>58519</v>
      </c>
      <c r="N7" s="70">
        <f>SUM(N8:N10)</f>
        <v>58519</v>
      </c>
      <c r="O7" s="133" t="s">
        <v>34</v>
      </c>
    </row>
    <row r="8" spans="1:25" ht="27.75" customHeight="1" x14ac:dyDescent="0.3">
      <c r="A8" s="168"/>
      <c r="B8" s="131"/>
      <c r="C8" s="127"/>
      <c r="D8" s="34" t="s">
        <v>12</v>
      </c>
      <c r="E8" s="70">
        <f>SUM(J8:N8)</f>
        <v>0</v>
      </c>
      <c r="F8" s="70">
        <v>0</v>
      </c>
      <c r="G8" s="140">
        <v>0</v>
      </c>
      <c r="H8" s="141"/>
      <c r="I8" s="141"/>
      <c r="J8" s="141"/>
      <c r="K8" s="142"/>
      <c r="L8" s="70">
        <v>0</v>
      </c>
      <c r="M8" s="70">
        <v>0</v>
      </c>
      <c r="N8" s="70">
        <v>0</v>
      </c>
      <c r="O8" s="133"/>
    </row>
    <row r="9" spans="1:25" ht="30.75" customHeight="1" x14ac:dyDescent="0.3">
      <c r="A9" s="168"/>
      <c r="B9" s="131"/>
      <c r="C9" s="127"/>
      <c r="D9" s="34" t="s">
        <v>13</v>
      </c>
      <c r="E9" s="70">
        <f>SUM(F9:N9)</f>
        <v>373374</v>
      </c>
      <c r="F9" s="70">
        <f>SUM(F13)</f>
        <v>66273</v>
      </c>
      <c r="G9" s="140">
        <v>137396</v>
      </c>
      <c r="H9" s="141"/>
      <c r="I9" s="141"/>
      <c r="J9" s="141"/>
      <c r="K9" s="142"/>
      <c r="L9" s="70">
        <v>52667</v>
      </c>
      <c r="M9" s="70">
        <v>58519</v>
      </c>
      <c r="N9" s="70">
        <v>58519</v>
      </c>
      <c r="O9" s="133"/>
    </row>
    <row r="10" spans="1:25" ht="36.75" customHeight="1" x14ac:dyDescent="0.3">
      <c r="A10" s="168"/>
      <c r="B10" s="131"/>
      <c r="C10" s="127"/>
      <c r="D10" s="34" t="s">
        <v>14</v>
      </c>
      <c r="E10" s="70">
        <f>SUM(F10:N10)</f>
        <v>0</v>
      </c>
      <c r="F10" s="70">
        <f>SUM(F14)</f>
        <v>0</v>
      </c>
      <c r="G10" s="140">
        <v>0</v>
      </c>
      <c r="H10" s="141"/>
      <c r="I10" s="141"/>
      <c r="J10" s="141"/>
      <c r="K10" s="142"/>
      <c r="L10" s="70">
        <v>0</v>
      </c>
      <c r="M10" s="70">
        <v>0</v>
      </c>
      <c r="N10" s="70">
        <v>0</v>
      </c>
      <c r="O10" s="133"/>
    </row>
    <row r="11" spans="1:25" ht="25.5" customHeight="1" x14ac:dyDescent="0.3">
      <c r="A11" s="168" t="s">
        <v>1</v>
      </c>
      <c r="B11" s="179" t="s">
        <v>28</v>
      </c>
      <c r="C11" s="148" t="s">
        <v>27</v>
      </c>
      <c r="D11" s="43" t="s">
        <v>11</v>
      </c>
      <c r="E11" s="70">
        <f>SUM(E12:E14)</f>
        <v>104186</v>
      </c>
      <c r="F11" s="70">
        <f>SUM(F12:F14)</f>
        <v>66273</v>
      </c>
      <c r="G11" s="140">
        <f>SUM(G12:K14)</f>
        <v>8653</v>
      </c>
      <c r="H11" s="141"/>
      <c r="I11" s="141"/>
      <c r="J11" s="141"/>
      <c r="K11" s="142"/>
      <c r="L11" s="70">
        <v>5852</v>
      </c>
      <c r="M11" s="70">
        <v>11704</v>
      </c>
      <c r="N11" s="70">
        <f>SUM(N12:N14)</f>
        <v>11704</v>
      </c>
      <c r="O11" s="148" t="s">
        <v>15</v>
      </c>
      <c r="T11" s="1"/>
      <c r="U11" s="1"/>
      <c r="V11" s="1"/>
      <c r="W11" s="1"/>
      <c r="X11" s="1"/>
      <c r="Y11" s="1"/>
    </row>
    <row r="12" spans="1:25" ht="30" customHeight="1" x14ac:dyDescent="0.3">
      <c r="A12" s="168"/>
      <c r="B12" s="180"/>
      <c r="C12" s="128"/>
      <c r="D12" s="34" t="s">
        <v>12</v>
      </c>
      <c r="E12" s="70">
        <v>0</v>
      </c>
      <c r="F12" s="70">
        <v>0</v>
      </c>
      <c r="G12" s="140">
        <v>0</v>
      </c>
      <c r="H12" s="141"/>
      <c r="I12" s="141"/>
      <c r="J12" s="141"/>
      <c r="K12" s="142"/>
      <c r="L12" s="70">
        <v>0</v>
      </c>
      <c r="M12" s="70">
        <v>0</v>
      </c>
      <c r="N12" s="70">
        <v>0</v>
      </c>
      <c r="O12" s="128"/>
    </row>
    <row r="13" spans="1:25" ht="27.75" customHeight="1" x14ac:dyDescent="0.3">
      <c r="A13" s="168"/>
      <c r="B13" s="180"/>
      <c r="C13" s="128"/>
      <c r="D13" s="34" t="s">
        <v>13</v>
      </c>
      <c r="E13" s="70">
        <f>SUM(F13:N13)</f>
        <v>104186</v>
      </c>
      <c r="F13" s="70">
        <v>66273</v>
      </c>
      <c r="G13" s="140">
        <v>8653</v>
      </c>
      <c r="H13" s="141"/>
      <c r="I13" s="141"/>
      <c r="J13" s="141"/>
      <c r="K13" s="142"/>
      <c r="L13" s="70">
        <v>5852</v>
      </c>
      <c r="M13" s="70">
        <v>11704</v>
      </c>
      <c r="N13" s="70">
        <v>11704</v>
      </c>
      <c r="O13" s="128"/>
    </row>
    <row r="14" spans="1:25" ht="39.75" customHeight="1" x14ac:dyDescent="0.3">
      <c r="A14" s="168"/>
      <c r="B14" s="181"/>
      <c r="C14" s="129"/>
      <c r="D14" s="34" t="s">
        <v>14</v>
      </c>
      <c r="E14" s="70">
        <f>SUM(F14:N14)</f>
        <v>0</v>
      </c>
      <c r="F14" s="70">
        <v>0</v>
      </c>
      <c r="G14" s="140">
        <v>0</v>
      </c>
      <c r="H14" s="144"/>
      <c r="I14" s="144"/>
      <c r="J14" s="144"/>
      <c r="K14" s="145"/>
      <c r="L14" s="70">
        <v>0</v>
      </c>
      <c r="M14" s="70">
        <v>0</v>
      </c>
      <c r="N14" s="70">
        <v>0</v>
      </c>
      <c r="O14" s="128"/>
    </row>
    <row r="15" spans="1:25" ht="24" customHeight="1" x14ac:dyDescent="0.3">
      <c r="A15" s="19"/>
      <c r="B15" s="119" t="s">
        <v>53</v>
      </c>
      <c r="C15" s="148" t="s">
        <v>34</v>
      </c>
      <c r="D15" s="148" t="s">
        <v>34</v>
      </c>
      <c r="E15" s="185" t="s">
        <v>32</v>
      </c>
      <c r="F15" s="185" t="s">
        <v>63</v>
      </c>
      <c r="G15" s="177" t="s">
        <v>62</v>
      </c>
      <c r="H15" s="114" t="s">
        <v>79</v>
      </c>
      <c r="I15" s="114"/>
      <c r="J15" s="114"/>
      <c r="K15" s="114"/>
      <c r="L15" s="75" t="s">
        <v>36</v>
      </c>
      <c r="M15" s="24" t="s">
        <v>37</v>
      </c>
      <c r="N15" s="24" t="s">
        <v>38</v>
      </c>
      <c r="O15" s="127" t="s">
        <v>34</v>
      </c>
    </row>
    <row r="16" spans="1:25" ht="33" customHeight="1" x14ac:dyDescent="0.3">
      <c r="A16" s="19"/>
      <c r="B16" s="120"/>
      <c r="C16" s="128"/>
      <c r="D16" s="128"/>
      <c r="E16" s="186"/>
      <c r="F16" s="186"/>
      <c r="G16" s="178"/>
      <c r="H16" s="79" t="s">
        <v>68</v>
      </c>
      <c r="I16" s="79" t="s">
        <v>69</v>
      </c>
      <c r="J16" s="79" t="s">
        <v>70</v>
      </c>
      <c r="K16" s="79" t="s">
        <v>71</v>
      </c>
      <c r="L16" s="149">
        <v>2</v>
      </c>
      <c r="M16" s="151">
        <v>1</v>
      </c>
      <c r="N16" s="151">
        <v>3</v>
      </c>
      <c r="O16" s="127"/>
    </row>
    <row r="17" spans="1:16" ht="25.5" customHeight="1" x14ac:dyDescent="0.3">
      <c r="A17" s="21"/>
      <c r="B17" s="121"/>
      <c r="C17" s="129"/>
      <c r="D17" s="129"/>
      <c r="E17" s="24">
        <v>33</v>
      </c>
      <c r="F17" s="24">
        <v>14</v>
      </c>
      <c r="G17" s="24">
        <v>13</v>
      </c>
      <c r="H17" s="76">
        <v>5</v>
      </c>
      <c r="I17" s="76">
        <v>10</v>
      </c>
      <c r="J17" s="76">
        <v>11</v>
      </c>
      <c r="K17" s="53">
        <v>13</v>
      </c>
      <c r="L17" s="150"/>
      <c r="M17" s="150"/>
      <c r="N17" s="150"/>
      <c r="O17" s="127"/>
    </row>
    <row r="18" spans="1:16" ht="34.5" customHeight="1" x14ac:dyDescent="0.3">
      <c r="A18" s="182" t="s">
        <v>2</v>
      </c>
      <c r="B18" s="119" t="s">
        <v>86</v>
      </c>
      <c r="C18" s="148" t="s">
        <v>27</v>
      </c>
      <c r="D18" s="88" t="s">
        <v>11</v>
      </c>
      <c r="E18" s="92">
        <v>269188</v>
      </c>
      <c r="F18" s="91">
        <v>0</v>
      </c>
      <c r="G18" s="170">
        <v>128743</v>
      </c>
      <c r="H18" s="171"/>
      <c r="I18" s="171"/>
      <c r="J18" s="171"/>
      <c r="K18" s="172"/>
      <c r="L18" s="93">
        <v>46815</v>
      </c>
      <c r="M18" s="93">
        <v>46815</v>
      </c>
      <c r="N18" s="93">
        <v>46815</v>
      </c>
      <c r="O18" s="148" t="s">
        <v>15</v>
      </c>
    </row>
    <row r="19" spans="1:16" ht="34.5" customHeight="1" x14ac:dyDescent="0.3">
      <c r="A19" s="183"/>
      <c r="B19" s="120"/>
      <c r="C19" s="128"/>
      <c r="D19" s="87" t="s">
        <v>12</v>
      </c>
      <c r="E19" s="92">
        <v>0</v>
      </c>
      <c r="F19" s="91">
        <v>0</v>
      </c>
      <c r="G19" s="170">
        <v>0</v>
      </c>
      <c r="H19" s="171"/>
      <c r="I19" s="171"/>
      <c r="J19" s="171"/>
      <c r="K19" s="172"/>
      <c r="L19" s="93">
        <v>0</v>
      </c>
      <c r="M19" s="93">
        <v>0</v>
      </c>
      <c r="N19" s="93">
        <v>0</v>
      </c>
      <c r="O19" s="128"/>
    </row>
    <row r="20" spans="1:16" ht="34.5" customHeight="1" x14ac:dyDescent="0.3">
      <c r="A20" s="183"/>
      <c r="B20" s="120"/>
      <c r="C20" s="128"/>
      <c r="D20" s="87" t="s">
        <v>13</v>
      </c>
      <c r="E20" s="92">
        <v>269188</v>
      </c>
      <c r="F20" s="91">
        <v>0</v>
      </c>
      <c r="G20" s="170">
        <v>128743</v>
      </c>
      <c r="H20" s="171"/>
      <c r="I20" s="171"/>
      <c r="J20" s="171"/>
      <c r="K20" s="172"/>
      <c r="L20" s="93">
        <v>46815</v>
      </c>
      <c r="M20" s="93">
        <v>46815</v>
      </c>
      <c r="N20" s="93">
        <v>46815</v>
      </c>
      <c r="O20" s="128"/>
    </row>
    <row r="21" spans="1:16" ht="34.5" customHeight="1" x14ac:dyDescent="0.3">
      <c r="A21" s="184"/>
      <c r="B21" s="121"/>
      <c r="C21" s="129"/>
      <c r="D21" s="87" t="s">
        <v>14</v>
      </c>
      <c r="E21" s="92">
        <v>0</v>
      </c>
      <c r="F21" s="91">
        <v>0</v>
      </c>
      <c r="G21" s="170">
        <v>0</v>
      </c>
      <c r="H21" s="171"/>
      <c r="I21" s="171"/>
      <c r="J21" s="171"/>
      <c r="K21" s="172"/>
      <c r="L21" s="93">
        <v>0</v>
      </c>
      <c r="M21" s="93">
        <v>0</v>
      </c>
      <c r="N21" s="93">
        <v>0</v>
      </c>
      <c r="O21" s="129"/>
    </row>
    <row r="22" spans="1:16" ht="34.5" customHeight="1" x14ac:dyDescent="0.3">
      <c r="A22" s="182"/>
      <c r="B22" s="119" t="s">
        <v>88</v>
      </c>
      <c r="C22" s="148" t="s">
        <v>34</v>
      </c>
      <c r="D22" s="148" t="s">
        <v>34</v>
      </c>
      <c r="E22" s="151" t="s">
        <v>31</v>
      </c>
      <c r="F22" s="151" t="s">
        <v>83</v>
      </c>
      <c r="G22" s="177" t="s">
        <v>62</v>
      </c>
      <c r="H22" s="114" t="s">
        <v>79</v>
      </c>
      <c r="I22" s="114"/>
      <c r="J22" s="114"/>
      <c r="K22" s="114"/>
      <c r="L22" s="89" t="s">
        <v>36</v>
      </c>
      <c r="M22" s="89" t="s">
        <v>84</v>
      </c>
      <c r="N22" s="89" t="s">
        <v>85</v>
      </c>
      <c r="O22" s="87"/>
    </row>
    <row r="23" spans="1:16" ht="34.5" customHeight="1" x14ac:dyDescent="0.3">
      <c r="A23" s="183"/>
      <c r="B23" s="120"/>
      <c r="C23" s="128"/>
      <c r="D23" s="128"/>
      <c r="E23" s="150"/>
      <c r="F23" s="150"/>
      <c r="G23" s="178"/>
      <c r="H23" s="79" t="s">
        <v>68</v>
      </c>
      <c r="I23" s="79" t="s">
        <v>69</v>
      </c>
      <c r="J23" s="79" t="s">
        <v>70</v>
      </c>
      <c r="K23" s="79" t="s">
        <v>71</v>
      </c>
      <c r="L23" s="151">
        <v>8</v>
      </c>
      <c r="M23" s="151">
        <v>10</v>
      </c>
      <c r="N23" s="151">
        <v>10</v>
      </c>
      <c r="O23" s="148" t="s">
        <v>34</v>
      </c>
    </row>
    <row r="24" spans="1:16" ht="36" customHeight="1" x14ac:dyDescent="0.3">
      <c r="A24" s="183"/>
      <c r="B24" s="120"/>
      <c r="C24" s="128"/>
      <c r="D24" s="129"/>
      <c r="E24" s="90">
        <v>39</v>
      </c>
      <c r="F24" s="90">
        <v>0</v>
      </c>
      <c r="G24" s="90">
        <v>11</v>
      </c>
      <c r="H24" s="79">
        <v>0</v>
      </c>
      <c r="I24" s="79">
        <v>0</v>
      </c>
      <c r="J24" s="79">
        <v>5</v>
      </c>
      <c r="K24" s="79">
        <v>11</v>
      </c>
      <c r="L24" s="150"/>
      <c r="M24" s="150"/>
      <c r="N24" s="150"/>
      <c r="O24" s="129"/>
    </row>
    <row r="25" spans="1:16" ht="24.75" customHeight="1" x14ac:dyDescent="0.3">
      <c r="A25" s="168"/>
      <c r="B25" s="134" t="s">
        <v>47</v>
      </c>
      <c r="C25" s="127" t="s">
        <v>27</v>
      </c>
      <c r="D25" s="43" t="s">
        <v>11</v>
      </c>
      <c r="E25" s="70">
        <f>SUM(F25:N25)</f>
        <v>373374</v>
      </c>
      <c r="F25" s="70">
        <f>SUM(F26:F28)</f>
        <v>66273</v>
      </c>
      <c r="G25" s="140">
        <f>SUM(G26:K28)</f>
        <v>137396</v>
      </c>
      <c r="H25" s="141"/>
      <c r="I25" s="141"/>
      <c r="J25" s="141"/>
      <c r="K25" s="142"/>
      <c r="L25" s="70">
        <f>SUM(L26:L28)</f>
        <v>52667</v>
      </c>
      <c r="M25" s="70">
        <f>SUM(M26:M28)</f>
        <v>58519</v>
      </c>
      <c r="N25" s="70">
        <f>SUM(N26:N28)</f>
        <v>58519</v>
      </c>
      <c r="O25" s="127" t="s">
        <v>34</v>
      </c>
    </row>
    <row r="26" spans="1:16" ht="27.75" customHeight="1" x14ac:dyDescent="0.3">
      <c r="A26" s="168"/>
      <c r="B26" s="134"/>
      <c r="C26" s="127"/>
      <c r="D26" s="34" t="s">
        <v>12</v>
      </c>
      <c r="E26" s="70">
        <f>SUM(F26:N26)</f>
        <v>0</v>
      </c>
      <c r="F26" s="70">
        <v>0</v>
      </c>
      <c r="G26" s="140">
        <v>0</v>
      </c>
      <c r="H26" s="141"/>
      <c r="I26" s="141"/>
      <c r="J26" s="141"/>
      <c r="K26" s="142"/>
      <c r="L26" s="70">
        <v>0</v>
      </c>
      <c r="M26" s="70">
        <v>0</v>
      </c>
      <c r="N26" s="70">
        <v>0</v>
      </c>
      <c r="O26" s="127"/>
    </row>
    <row r="27" spans="1:16" ht="31.5" customHeight="1" x14ac:dyDescent="0.3">
      <c r="A27" s="168"/>
      <c r="B27" s="134"/>
      <c r="C27" s="127"/>
      <c r="D27" s="34" t="s">
        <v>13</v>
      </c>
      <c r="E27" s="70">
        <f>SUM(F27:N27)</f>
        <v>373374</v>
      </c>
      <c r="F27" s="70">
        <f>SUM(F9)</f>
        <v>66273</v>
      </c>
      <c r="G27" s="140">
        <v>137396</v>
      </c>
      <c r="H27" s="141"/>
      <c r="I27" s="141"/>
      <c r="J27" s="141"/>
      <c r="K27" s="142"/>
      <c r="L27" s="70">
        <v>52667</v>
      </c>
      <c r="M27" s="70">
        <v>58519</v>
      </c>
      <c r="N27" s="70">
        <v>58519</v>
      </c>
      <c r="O27" s="127"/>
    </row>
    <row r="28" spans="1:16" ht="39" customHeight="1" x14ac:dyDescent="0.3">
      <c r="A28" s="168"/>
      <c r="B28" s="134"/>
      <c r="C28" s="127"/>
      <c r="D28" s="34" t="s">
        <v>14</v>
      </c>
      <c r="E28" s="70">
        <f>SUM(F28:N28)</f>
        <v>0</v>
      </c>
      <c r="F28" s="70">
        <f>SUM(F10)</f>
        <v>0</v>
      </c>
      <c r="G28" s="140">
        <v>0</v>
      </c>
      <c r="H28" s="141"/>
      <c r="I28" s="141"/>
      <c r="J28" s="141"/>
      <c r="K28" s="142"/>
      <c r="L28" s="70">
        <v>0</v>
      </c>
      <c r="M28" s="70">
        <v>0</v>
      </c>
      <c r="N28" s="70">
        <v>0</v>
      </c>
      <c r="O28" s="127"/>
      <c r="P28" s="3" t="s">
        <v>60</v>
      </c>
    </row>
    <row r="29" spans="1:16" x14ac:dyDescent="0.3">
      <c r="A29" s="44"/>
      <c r="B29" s="44"/>
      <c r="C29" s="44"/>
      <c r="D29" s="4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44"/>
    </row>
    <row r="30" spans="1:16" x14ac:dyDescent="0.3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1"/>
    </row>
    <row r="31" spans="1:16" x14ac:dyDescent="0.3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1"/>
    </row>
  </sheetData>
  <mergeCells count="67">
    <mergeCell ref="O18:O21"/>
    <mergeCell ref="G22:G23"/>
    <mergeCell ref="H22:K22"/>
    <mergeCell ref="B22:B24"/>
    <mergeCell ref="C22:C24"/>
    <mergeCell ref="D22:D24"/>
    <mergeCell ref="E22:E23"/>
    <mergeCell ref="F22:F23"/>
    <mergeCell ref="G18:K18"/>
    <mergeCell ref="G19:K19"/>
    <mergeCell ref="G20:K20"/>
    <mergeCell ref="G21:K21"/>
    <mergeCell ref="L23:L24"/>
    <mergeCell ref="M23:M24"/>
    <mergeCell ref="N23:N24"/>
    <mergeCell ref="O23:O24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5:K5"/>
    <mergeCell ref="A7:A10"/>
    <mergeCell ref="B7:B10"/>
    <mergeCell ref="C7:C10"/>
    <mergeCell ref="A11:A14"/>
    <mergeCell ref="O15:O17"/>
    <mergeCell ref="C15:C17"/>
    <mergeCell ref="G7:K7"/>
    <mergeCell ref="G8:K8"/>
    <mergeCell ref="G9:K9"/>
    <mergeCell ref="G10:K10"/>
    <mergeCell ref="D15:D17"/>
    <mergeCell ref="E15:E16"/>
    <mergeCell ref="O11:O14"/>
    <mergeCell ref="O7:O10"/>
    <mergeCell ref="F15:F16"/>
    <mergeCell ref="A25:A28"/>
    <mergeCell ref="B25:B28"/>
    <mergeCell ref="C25:C28"/>
    <mergeCell ref="B11:B14"/>
    <mergeCell ref="C11:C14"/>
    <mergeCell ref="B15:B17"/>
    <mergeCell ref="A18:A21"/>
    <mergeCell ref="A22:A24"/>
    <mergeCell ref="B18:B21"/>
    <mergeCell ref="C18:C21"/>
    <mergeCell ref="L1:O1"/>
    <mergeCell ref="G25:K25"/>
    <mergeCell ref="G26:K26"/>
    <mergeCell ref="G27:K27"/>
    <mergeCell ref="G28:K28"/>
    <mergeCell ref="G11:K11"/>
    <mergeCell ref="G12:K12"/>
    <mergeCell ref="G13:K13"/>
    <mergeCell ref="G14:K14"/>
    <mergeCell ref="H15:K15"/>
    <mergeCell ref="G15:G16"/>
    <mergeCell ref="L16:L17"/>
    <mergeCell ref="M16:M17"/>
    <mergeCell ref="N16:N17"/>
    <mergeCell ref="O25:O28"/>
    <mergeCell ref="G6:K6"/>
  </mergeCells>
  <pageMargins left="0.70866141732283472" right="0.70866141732283472" top="0.39370078740157483" bottom="0.74803149606299213" header="0.31496062992125984" footer="0.31496062992125984"/>
  <pageSetup paperSize="9" scale="5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G6" sqref="G6:K6"/>
    </sheetView>
  </sheetViews>
  <sheetFormatPr defaultRowHeight="18.75" x14ac:dyDescent="0.3"/>
  <cols>
    <col min="1" max="1" width="3.69921875" customWidth="1"/>
    <col min="2" max="2" width="13.8984375" customWidth="1"/>
    <col min="4" max="4" width="11.8984375" customWidth="1"/>
    <col min="6" max="6" width="10" customWidth="1"/>
    <col min="7" max="7" width="6" style="1" customWidth="1"/>
    <col min="8" max="8" width="4.796875" style="1" customWidth="1"/>
    <col min="9" max="9" width="5.5" style="1" customWidth="1"/>
    <col min="10" max="10" width="4.69921875" style="1" customWidth="1"/>
    <col min="11" max="11" width="4.69921875" customWidth="1"/>
    <col min="15" max="15" width="10.3984375" customWidth="1"/>
  </cols>
  <sheetData>
    <row r="1" spans="1:15" s="1" customFormat="1" ht="105" customHeight="1" x14ac:dyDescent="0.3">
      <c r="L1" s="189" t="s">
        <v>90</v>
      </c>
      <c r="M1" s="189"/>
      <c r="N1" s="189"/>
      <c r="O1" s="189"/>
    </row>
    <row r="2" spans="1:15" x14ac:dyDescent="0.3">
      <c r="A2" s="202" t="s">
        <v>56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1:15" ht="18.75" customHeight="1" x14ac:dyDescent="0.3">
      <c r="A3" s="202" t="s">
        <v>44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ht="12" customHeight="1" x14ac:dyDescent="0.3">
      <c r="A4" s="8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1:15" ht="18.75" customHeight="1" x14ac:dyDescent="0.3">
      <c r="A5" s="168" t="s">
        <v>0</v>
      </c>
      <c r="B5" s="168" t="s">
        <v>5</v>
      </c>
      <c r="C5" s="168" t="s">
        <v>6</v>
      </c>
      <c r="D5" s="168" t="s">
        <v>7</v>
      </c>
      <c r="E5" s="169" t="s">
        <v>8</v>
      </c>
      <c r="F5" s="169" t="s">
        <v>9</v>
      </c>
      <c r="G5" s="169"/>
      <c r="H5" s="169"/>
      <c r="I5" s="169"/>
      <c r="J5" s="169"/>
      <c r="K5" s="169"/>
      <c r="L5" s="169"/>
      <c r="M5" s="169"/>
      <c r="N5" s="169"/>
      <c r="O5" s="168" t="s">
        <v>10</v>
      </c>
    </row>
    <row r="6" spans="1:15" ht="33.75" customHeight="1" x14ac:dyDescent="0.3">
      <c r="A6" s="168"/>
      <c r="B6" s="168"/>
      <c r="C6" s="168"/>
      <c r="D6" s="168"/>
      <c r="E6" s="169"/>
      <c r="F6" s="54" t="s">
        <v>61</v>
      </c>
      <c r="G6" s="170" t="s">
        <v>77</v>
      </c>
      <c r="H6" s="171"/>
      <c r="I6" s="171"/>
      <c r="J6" s="171"/>
      <c r="K6" s="172"/>
      <c r="L6" s="46" t="s">
        <v>21</v>
      </c>
      <c r="M6" s="46" t="s">
        <v>22</v>
      </c>
      <c r="N6" s="46" t="s">
        <v>23</v>
      </c>
      <c r="O6" s="168"/>
    </row>
    <row r="7" spans="1:15" ht="15" customHeight="1" x14ac:dyDescent="0.3">
      <c r="A7" s="37">
        <v>1</v>
      </c>
      <c r="B7" s="37">
        <v>2</v>
      </c>
      <c r="C7" s="29">
        <v>3</v>
      </c>
      <c r="D7" s="29">
        <v>4</v>
      </c>
      <c r="E7" s="24">
        <v>5</v>
      </c>
      <c r="F7" s="55">
        <v>6</v>
      </c>
      <c r="G7" s="195">
        <v>7</v>
      </c>
      <c r="H7" s="196"/>
      <c r="I7" s="196"/>
      <c r="J7" s="196"/>
      <c r="K7" s="197"/>
      <c r="L7" s="29">
        <v>8</v>
      </c>
      <c r="M7" s="29">
        <v>9</v>
      </c>
      <c r="N7" s="29">
        <v>10</v>
      </c>
      <c r="O7" s="24">
        <v>11</v>
      </c>
    </row>
    <row r="8" spans="1:15" ht="18.75" customHeight="1" x14ac:dyDescent="0.3">
      <c r="A8" s="194" t="s">
        <v>17</v>
      </c>
      <c r="B8" s="131" t="s">
        <v>72</v>
      </c>
      <c r="C8" s="131" t="s">
        <v>27</v>
      </c>
      <c r="D8" s="36" t="s">
        <v>11</v>
      </c>
      <c r="E8" s="70">
        <f t="shared" ref="E8:E15" si="0">SUM(F8:N8)</f>
        <v>3131.5</v>
      </c>
      <c r="F8" s="70">
        <f>SUM(F9:F11)</f>
        <v>3131.5</v>
      </c>
      <c r="G8" s="170">
        <f>SUM(K9:K11)</f>
        <v>0</v>
      </c>
      <c r="H8" s="171"/>
      <c r="I8" s="171"/>
      <c r="J8" s="171"/>
      <c r="K8" s="172"/>
      <c r="L8" s="22">
        <f>SUM(L9:L11)</f>
        <v>0</v>
      </c>
      <c r="M8" s="22">
        <f>SUM(M9:M11)</f>
        <v>0</v>
      </c>
      <c r="N8" s="22">
        <f>SUM(N9:N11)</f>
        <v>0</v>
      </c>
      <c r="O8" s="192" t="s">
        <v>34</v>
      </c>
    </row>
    <row r="9" spans="1:15" ht="36" x14ac:dyDescent="0.3">
      <c r="A9" s="194"/>
      <c r="B9" s="131"/>
      <c r="C9" s="131"/>
      <c r="D9" s="36" t="s">
        <v>12</v>
      </c>
      <c r="E9" s="70">
        <f t="shared" si="0"/>
        <v>506.9</v>
      </c>
      <c r="F9" s="70">
        <v>506.9</v>
      </c>
      <c r="G9" s="170">
        <v>0</v>
      </c>
      <c r="H9" s="171"/>
      <c r="I9" s="171"/>
      <c r="J9" s="171"/>
      <c r="K9" s="172"/>
      <c r="L9" s="57">
        <v>0</v>
      </c>
      <c r="M9" s="57">
        <v>0</v>
      </c>
      <c r="N9" s="57">
        <v>0</v>
      </c>
      <c r="O9" s="192"/>
    </row>
    <row r="10" spans="1:15" ht="24" x14ac:dyDescent="0.3">
      <c r="A10" s="194"/>
      <c r="B10" s="131"/>
      <c r="C10" s="131"/>
      <c r="D10" s="36" t="s">
        <v>13</v>
      </c>
      <c r="E10" s="70">
        <f t="shared" si="0"/>
        <v>1312.3</v>
      </c>
      <c r="F10" s="70">
        <v>1312.3</v>
      </c>
      <c r="G10" s="170">
        <v>0</v>
      </c>
      <c r="H10" s="171"/>
      <c r="I10" s="171"/>
      <c r="J10" s="171"/>
      <c r="K10" s="172"/>
      <c r="L10" s="57">
        <v>0</v>
      </c>
      <c r="M10" s="57">
        <v>0</v>
      </c>
      <c r="N10" s="57">
        <v>0</v>
      </c>
      <c r="O10" s="192"/>
    </row>
    <row r="11" spans="1:15" ht="74.25" customHeight="1" x14ac:dyDescent="0.3">
      <c r="A11" s="194"/>
      <c r="B11" s="131"/>
      <c r="C11" s="131"/>
      <c r="D11" s="36" t="s">
        <v>14</v>
      </c>
      <c r="E11" s="70">
        <f t="shared" si="0"/>
        <v>1312.3</v>
      </c>
      <c r="F11" s="70">
        <v>1312.3</v>
      </c>
      <c r="G11" s="170">
        <v>0</v>
      </c>
      <c r="H11" s="171"/>
      <c r="I11" s="171"/>
      <c r="J11" s="171"/>
      <c r="K11" s="172"/>
      <c r="L11" s="22">
        <v>0</v>
      </c>
      <c r="M11" s="22">
        <v>0</v>
      </c>
      <c r="N11" s="22">
        <v>0</v>
      </c>
      <c r="O11" s="192"/>
    </row>
    <row r="12" spans="1:15" ht="18.75" customHeight="1" x14ac:dyDescent="0.3">
      <c r="A12" s="130" t="s">
        <v>1</v>
      </c>
      <c r="B12" s="179" t="s">
        <v>45</v>
      </c>
      <c r="C12" s="179" t="s">
        <v>27</v>
      </c>
      <c r="D12" s="47" t="s">
        <v>11</v>
      </c>
      <c r="E12" s="70">
        <f t="shared" si="0"/>
        <v>3131.5</v>
      </c>
      <c r="F12" s="70">
        <f>SUM(F13:J15)</f>
        <v>3131.5</v>
      </c>
      <c r="G12" s="170">
        <f>SUM(K13:K15)</f>
        <v>0</v>
      </c>
      <c r="H12" s="171"/>
      <c r="I12" s="171"/>
      <c r="J12" s="171"/>
      <c r="K12" s="172"/>
      <c r="L12" s="22">
        <f>SUM(L13:L15)</f>
        <v>0</v>
      </c>
      <c r="M12" s="22">
        <f>SUM(M13:M15)</f>
        <v>0</v>
      </c>
      <c r="N12" s="22">
        <f>SUM(N13:N15)</f>
        <v>0</v>
      </c>
      <c r="O12" s="148" t="s">
        <v>15</v>
      </c>
    </row>
    <row r="13" spans="1:15" ht="36" x14ac:dyDescent="0.3">
      <c r="A13" s="130"/>
      <c r="B13" s="180"/>
      <c r="C13" s="180"/>
      <c r="D13" s="36" t="s">
        <v>12</v>
      </c>
      <c r="E13" s="70">
        <f t="shared" si="0"/>
        <v>506.9</v>
      </c>
      <c r="F13" s="70">
        <v>506.9</v>
      </c>
      <c r="G13" s="170">
        <v>0</v>
      </c>
      <c r="H13" s="171"/>
      <c r="I13" s="171"/>
      <c r="J13" s="171"/>
      <c r="K13" s="172"/>
      <c r="L13" s="57">
        <v>0</v>
      </c>
      <c r="M13" s="57">
        <v>0</v>
      </c>
      <c r="N13" s="57">
        <v>0</v>
      </c>
      <c r="O13" s="128"/>
    </row>
    <row r="14" spans="1:15" ht="24" x14ac:dyDescent="0.3">
      <c r="A14" s="130"/>
      <c r="B14" s="180"/>
      <c r="C14" s="180"/>
      <c r="D14" s="36" t="s">
        <v>13</v>
      </c>
      <c r="E14" s="70">
        <f t="shared" si="0"/>
        <v>1312.3</v>
      </c>
      <c r="F14" s="70">
        <v>1312.3</v>
      </c>
      <c r="G14" s="170">
        <v>0</v>
      </c>
      <c r="H14" s="171"/>
      <c r="I14" s="171"/>
      <c r="J14" s="171"/>
      <c r="K14" s="172"/>
      <c r="L14" s="57">
        <v>0</v>
      </c>
      <c r="M14" s="57">
        <v>0</v>
      </c>
      <c r="N14" s="57">
        <v>0</v>
      </c>
      <c r="O14" s="128"/>
    </row>
    <row r="15" spans="1:15" ht="33.75" customHeight="1" x14ac:dyDescent="0.3">
      <c r="A15" s="130"/>
      <c r="B15" s="180"/>
      <c r="C15" s="180"/>
      <c r="D15" s="36" t="s">
        <v>14</v>
      </c>
      <c r="E15" s="70">
        <f t="shared" si="0"/>
        <v>1312.3</v>
      </c>
      <c r="F15" s="70">
        <v>1312.3</v>
      </c>
      <c r="G15" s="170">
        <v>0</v>
      </c>
      <c r="H15" s="190"/>
      <c r="I15" s="190"/>
      <c r="J15" s="190"/>
      <c r="K15" s="191"/>
      <c r="L15" s="22">
        <v>0</v>
      </c>
      <c r="M15" s="22">
        <v>0</v>
      </c>
      <c r="N15" s="22">
        <v>0</v>
      </c>
      <c r="O15" s="128"/>
    </row>
    <row r="16" spans="1:15" s="1" customFormat="1" ht="15" customHeight="1" x14ac:dyDescent="0.3">
      <c r="A16" s="130"/>
      <c r="B16" s="198" t="s">
        <v>78</v>
      </c>
      <c r="C16" s="148" t="s">
        <v>34</v>
      </c>
      <c r="D16" s="199" t="s">
        <v>34</v>
      </c>
      <c r="E16" s="127" t="s">
        <v>31</v>
      </c>
      <c r="F16" s="151" t="s">
        <v>63</v>
      </c>
      <c r="G16" s="177" t="s">
        <v>62</v>
      </c>
      <c r="H16" s="114" t="s">
        <v>75</v>
      </c>
      <c r="I16" s="114"/>
      <c r="J16" s="114"/>
      <c r="K16" s="114"/>
      <c r="L16" s="147" t="s">
        <v>36</v>
      </c>
      <c r="M16" s="193" t="s">
        <v>37</v>
      </c>
      <c r="N16" s="193" t="s">
        <v>38</v>
      </c>
      <c r="O16" s="148" t="s">
        <v>34</v>
      </c>
    </row>
    <row r="17" spans="1:15" s="1" customFormat="1" ht="39.75" customHeight="1" x14ac:dyDescent="0.3">
      <c r="A17" s="130"/>
      <c r="B17" s="198"/>
      <c r="C17" s="128"/>
      <c r="D17" s="200"/>
      <c r="E17" s="127"/>
      <c r="F17" s="150"/>
      <c r="G17" s="178"/>
      <c r="H17" s="79" t="s">
        <v>68</v>
      </c>
      <c r="I17" s="79" t="s">
        <v>69</v>
      </c>
      <c r="J17" s="79" t="s">
        <v>70</v>
      </c>
      <c r="K17" s="79" t="s">
        <v>71</v>
      </c>
      <c r="L17" s="147"/>
      <c r="M17" s="193"/>
      <c r="N17" s="193"/>
      <c r="O17" s="128"/>
    </row>
    <row r="18" spans="1:15" s="1" customFormat="1" ht="32.25" customHeight="1" x14ac:dyDescent="0.3">
      <c r="A18" s="130"/>
      <c r="B18" s="198"/>
      <c r="C18" s="129"/>
      <c r="D18" s="201"/>
      <c r="E18" s="25">
        <v>1</v>
      </c>
      <c r="F18" s="24">
        <v>1</v>
      </c>
      <c r="G18" s="24">
        <v>0</v>
      </c>
      <c r="H18" s="76">
        <v>0</v>
      </c>
      <c r="I18" s="76">
        <v>0</v>
      </c>
      <c r="J18" s="76">
        <v>0</v>
      </c>
      <c r="K18" s="76">
        <v>0</v>
      </c>
      <c r="L18" s="24">
        <v>0</v>
      </c>
      <c r="M18" s="24">
        <v>0</v>
      </c>
      <c r="N18" s="24">
        <v>0</v>
      </c>
      <c r="O18" s="129"/>
    </row>
    <row r="19" spans="1:15" ht="25.5" customHeight="1" x14ac:dyDescent="0.3">
      <c r="A19" s="194"/>
      <c r="B19" s="134" t="s">
        <v>48</v>
      </c>
      <c r="C19" s="131" t="s">
        <v>27</v>
      </c>
      <c r="D19" s="36" t="s">
        <v>11</v>
      </c>
      <c r="E19" s="70">
        <f>SUM(E20:E22)</f>
        <v>3131.5</v>
      </c>
      <c r="F19" s="70">
        <f>SUM(F20:F22)</f>
        <v>3131.5</v>
      </c>
      <c r="G19" s="170">
        <f>SUM(K20:K22)</f>
        <v>0</v>
      </c>
      <c r="H19" s="171"/>
      <c r="I19" s="171"/>
      <c r="J19" s="171"/>
      <c r="K19" s="172"/>
      <c r="L19" s="22">
        <f>SUM(L20:L22)</f>
        <v>0</v>
      </c>
      <c r="M19" s="22">
        <f>SUM(M20:M22)</f>
        <v>0</v>
      </c>
      <c r="N19" s="22">
        <f>SUM(N20:N22)</f>
        <v>0</v>
      </c>
      <c r="O19" s="127" t="s">
        <v>34</v>
      </c>
    </row>
    <row r="20" spans="1:15" ht="34.5" customHeight="1" x14ac:dyDescent="0.3">
      <c r="A20" s="194"/>
      <c r="B20" s="134"/>
      <c r="C20" s="131"/>
      <c r="D20" s="36" t="s">
        <v>12</v>
      </c>
      <c r="E20" s="70">
        <f t="shared" ref="E20:F22" si="1">SUM(E9)</f>
        <v>506.9</v>
      </c>
      <c r="F20" s="70">
        <f t="shared" si="1"/>
        <v>506.9</v>
      </c>
      <c r="G20" s="170">
        <v>0</v>
      </c>
      <c r="H20" s="171"/>
      <c r="I20" s="171"/>
      <c r="J20" s="171"/>
      <c r="K20" s="172"/>
      <c r="L20" s="57">
        <v>0</v>
      </c>
      <c r="M20" s="22">
        <v>0</v>
      </c>
      <c r="N20" s="22">
        <v>0</v>
      </c>
      <c r="O20" s="127"/>
    </row>
    <row r="21" spans="1:15" ht="24" x14ac:dyDescent="0.3">
      <c r="A21" s="194"/>
      <c r="B21" s="134"/>
      <c r="C21" s="131"/>
      <c r="D21" s="36" t="s">
        <v>13</v>
      </c>
      <c r="E21" s="70">
        <f t="shared" si="1"/>
        <v>1312.3</v>
      </c>
      <c r="F21" s="70">
        <f t="shared" si="1"/>
        <v>1312.3</v>
      </c>
      <c r="G21" s="170">
        <v>0</v>
      </c>
      <c r="H21" s="171"/>
      <c r="I21" s="171"/>
      <c r="J21" s="171"/>
      <c r="K21" s="172"/>
      <c r="L21" s="57">
        <v>0</v>
      </c>
      <c r="M21" s="22">
        <v>0</v>
      </c>
      <c r="N21" s="22">
        <v>0</v>
      </c>
      <c r="O21" s="127"/>
    </row>
    <row r="22" spans="1:15" ht="36" x14ac:dyDescent="0.3">
      <c r="A22" s="194"/>
      <c r="B22" s="134"/>
      <c r="C22" s="131"/>
      <c r="D22" s="36" t="s">
        <v>14</v>
      </c>
      <c r="E22" s="70">
        <f t="shared" si="1"/>
        <v>1312.3</v>
      </c>
      <c r="F22" s="70">
        <f t="shared" si="1"/>
        <v>1312.3</v>
      </c>
      <c r="G22" s="170">
        <v>0</v>
      </c>
      <c r="H22" s="171"/>
      <c r="I22" s="171"/>
      <c r="J22" s="171"/>
      <c r="K22" s="172"/>
      <c r="L22" s="22">
        <v>0</v>
      </c>
      <c r="M22" s="57">
        <v>0</v>
      </c>
      <c r="N22" s="57">
        <v>0</v>
      </c>
      <c r="O22" s="127"/>
    </row>
    <row r="23" spans="1:15" x14ac:dyDescent="0.3">
      <c r="A23" s="11"/>
      <c r="B23" s="45"/>
      <c r="C23" s="48"/>
      <c r="D23" s="4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</sheetData>
  <mergeCells count="47">
    <mergeCell ref="A19:A22"/>
    <mergeCell ref="B19:B22"/>
    <mergeCell ref="C19:C22"/>
    <mergeCell ref="A2:O2"/>
    <mergeCell ref="A3:O3"/>
    <mergeCell ref="A5:A6"/>
    <mergeCell ref="B5:B6"/>
    <mergeCell ref="C5:C6"/>
    <mergeCell ref="D5:D6"/>
    <mergeCell ref="E5:E6"/>
    <mergeCell ref="O5:O6"/>
    <mergeCell ref="F5:N5"/>
    <mergeCell ref="G6:K6"/>
    <mergeCell ref="O19:O22"/>
    <mergeCell ref="B12:B15"/>
    <mergeCell ref="C12:C15"/>
    <mergeCell ref="A8:A11"/>
    <mergeCell ref="A12:A18"/>
    <mergeCell ref="C8:C11"/>
    <mergeCell ref="B8:B11"/>
    <mergeCell ref="G7:K7"/>
    <mergeCell ref="G8:K8"/>
    <mergeCell ref="G9:K9"/>
    <mergeCell ref="G10:K10"/>
    <mergeCell ref="G11:K11"/>
    <mergeCell ref="B16:B18"/>
    <mergeCell ref="C16:C18"/>
    <mergeCell ref="E16:E17"/>
    <mergeCell ref="D16:D18"/>
    <mergeCell ref="F16:F17"/>
    <mergeCell ref="G12:K12"/>
    <mergeCell ref="G13:K13"/>
    <mergeCell ref="L1:O1"/>
    <mergeCell ref="G20:K20"/>
    <mergeCell ref="G21:K21"/>
    <mergeCell ref="G22:K22"/>
    <mergeCell ref="G14:K14"/>
    <mergeCell ref="G15:K15"/>
    <mergeCell ref="H16:K16"/>
    <mergeCell ref="G16:G17"/>
    <mergeCell ref="G19:K19"/>
    <mergeCell ref="O12:O15"/>
    <mergeCell ref="O8:O11"/>
    <mergeCell ref="O16:O18"/>
    <mergeCell ref="L16:L17"/>
    <mergeCell ref="M16:M17"/>
    <mergeCell ref="N16:N17"/>
  </mergeCells>
  <pageMargins left="0.7" right="0.7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sqref="A1:XFD37"/>
    </sheetView>
  </sheetViews>
  <sheetFormatPr defaultRowHeight="12" x14ac:dyDescent="0.2"/>
  <cols>
    <col min="1" max="1" width="3" style="11" customWidth="1"/>
    <col min="2" max="2" width="28.19921875" style="11" customWidth="1"/>
    <col min="3" max="3" width="8.59765625" style="11" customWidth="1"/>
    <col min="4" max="4" width="13.5" style="11" customWidth="1"/>
    <col min="5" max="5" width="8.69921875" style="11" customWidth="1"/>
    <col min="6" max="6" width="7.8984375" style="11" customWidth="1"/>
    <col min="7" max="7" width="4.09765625" style="11" customWidth="1"/>
    <col min="8" max="10" width="4.296875" style="11" customWidth="1"/>
    <col min="11" max="11" width="4.796875" style="11" customWidth="1"/>
    <col min="12" max="12" width="8.19921875" style="11" customWidth="1"/>
    <col min="13" max="13" width="9.19921875" style="11" customWidth="1"/>
    <col min="14" max="14" width="8.296875" style="11" customWidth="1"/>
    <col min="15" max="15" width="17.796875" style="11" customWidth="1"/>
    <col min="16" max="19" width="8.796875" style="11"/>
    <col min="20" max="23" width="3.69921875" style="11" customWidth="1"/>
    <col min="24" max="16384" width="8.796875" style="11"/>
  </cols>
  <sheetData>
    <row r="1" spans="1:15" ht="94.5" customHeight="1" x14ac:dyDescent="0.2">
      <c r="L1" s="189" t="s">
        <v>89</v>
      </c>
      <c r="M1" s="189"/>
      <c r="N1" s="189"/>
      <c r="O1" s="189"/>
    </row>
    <row r="2" spans="1:15" ht="15.75" x14ac:dyDescent="0.2">
      <c r="A2" s="102" t="s">
        <v>55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ht="15.75" x14ac:dyDescent="0.2">
      <c r="A3" s="102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5.25" customHeight="1" x14ac:dyDescent="0.2">
      <c r="A4" s="12"/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</row>
    <row r="5" spans="1:15" ht="24" customHeight="1" x14ac:dyDescent="0.2">
      <c r="A5" s="206" t="s">
        <v>0</v>
      </c>
      <c r="B5" s="206" t="s">
        <v>5</v>
      </c>
      <c r="C5" s="206" t="s">
        <v>6</v>
      </c>
      <c r="D5" s="206" t="s">
        <v>7</v>
      </c>
      <c r="E5" s="232" t="s">
        <v>8</v>
      </c>
      <c r="F5" s="233" t="s">
        <v>9</v>
      </c>
      <c r="G5" s="234"/>
      <c r="H5" s="234"/>
      <c r="I5" s="234"/>
      <c r="J5" s="234"/>
      <c r="K5" s="234"/>
      <c r="L5" s="234"/>
      <c r="M5" s="234"/>
      <c r="N5" s="235"/>
      <c r="O5" s="206" t="s">
        <v>10</v>
      </c>
    </row>
    <row r="6" spans="1:15" ht="27.75" customHeight="1" x14ac:dyDescent="0.2">
      <c r="A6" s="206"/>
      <c r="B6" s="206"/>
      <c r="C6" s="206"/>
      <c r="D6" s="206"/>
      <c r="E6" s="232"/>
      <c r="F6" s="52" t="s">
        <v>20</v>
      </c>
      <c r="G6" s="169" t="s">
        <v>76</v>
      </c>
      <c r="H6" s="169"/>
      <c r="I6" s="169"/>
      <c r="J6" s="169"/>
      <c r="K6" s="169"/>
      <c r="L6" s="30" t="s">
        <v>21</v>
      </c>
      <c r="M6" s="30" t="s">
        <v>22</v>
      </c>
      <c r="N6" s="30" t="s">
        <v>23</v>
      </c>
      <c r="O6" s="206"/>
    </row>
    <row r="7" spans="1:15" x14ac:dyDescent="0.2">
      <c r="A7" s="15">
        <v>1</v>
      </c>
      <c r="B7" s="15">
        <v>2</v>
      </c>
      <c r="C7" s="15">
        <v>3</v>
      </c>
      <c r="D7" s="15">
        <v>4</v>
      </c>
      <c r="E7" s="16">
        <v>5</v>
      </c>
      <c r="F7" s="51">
        <v>6</v>
      </c>
      <c r="G7" s="224">
        <v>7</v>
      </c>
      <c r="H7" s="224"/>
      <c r="I7" s="224"/>
      <c r="J7" s="224"/>
      <c r="K7" s="224"/>
      <c r="L7" s="16">
        <v>8</v>
      </c>
      <c r="M7" s="16">
        <v>9</v>
      </c>
      <c r="N7" s="16">
        <v>10</v>
      </c>
      <c r="O7" s="16">
        <v>11</v>
      </c>
    </row>
    <row r="8" spans="1:15" ht="18.75" customHeight="1" x14ac:dyDescent="0.2">
      <c r="A8" s="206">
        <v>1</v>
      </c>
      <c r="B8" s="229" t="s">
        <v>40</v>
      </c>
      <c r="C8" s="207" t="s">
        <v>27</v>
      </c>
      <c r="D8" s="17" t="s">
        <v>11</v>
      </c>
      <c r="E8" s="70">
        <f>SUM(E9:E11)</f>
        <v>6603.1900000000005</v>
      </c>
      <c r="F8" s="82">
        <f>SUM(F9:F11)</f>
        <v>6603.1900000000005</v>
      </c>
      <c r="G8" s="127">
        <f>SUM(G9:K11)</f>
        <v>0</v>
      </c>
      <c r="H8" s="127"/>
      <c r="I8" s="127"/>
      <c r="J8" s="127"/>
      <c r="K8" s="127"/>
      <c r="L8" s="70">
        <v>0</v>
      </c>
      <c r="M8" s="70">
        <v>0</v>
      </c>
      <c r="N8" s="70">
        <v>0</v>
      </c>
      <c r="O8" s="206" t="s">
        <v>34</v>
      </c>
    </row>
    <row r="9" spans="1:15" ht="31.5" customHeight="1" x14ac:dyDescent="0.2">
      <c r="A9" s="206"/>
      <c r="B9" s="230"/>
      <c r="C9" s="208"/>
      <c r="D9" s="17" t="s">
        <v>12</v>
      </c>
      <c r="E9" s="70">
        <v>0</v>
      </c>
      <c r="F9" s="82">
        <f t="shared" ref="F9:F21" si="0">SUM(J9:N9)</f>
        <v>0</v>
      </c>
      <c r="G9" s="127">
        <v>0</v>
      </c>
      <c r="H9" s="127"/>
      <c r="I9" s="127"/>
      <c r="J9" s="127"/>
      <c r="K9" s="127"/>
      <c r="L9" s="70">
        <v>0</v>
      </c>
      <c r="M9" s="70">
        <v>0</v>
      </c>
      <c r="N9" s="70">
        <v>0</v>
      </c>
      <c r="O9" s="206"/>
    </row>
    <row r="10" spans="1:15" ht="23.25" customHeight="1" x14ac:dyDescent="0.2">
      <c r="A10" s="206"/>
      <c r="B10" s="230"/>
      <c r="C10" s="208"/>
      <c r="D10" s="17" t="s">
        <v>13</v>
      </c>
      <c r="E10" s="70">
        <f t="shared" ref="E10:E15" si="1">SUM(F10:N10)</f>
        <v>2988</v>
      </c>
      <c r="F10" s="82">
        <v>2988</v>
      </c>
      <c r="G10" s="127">
        <v>0</v>
      </c>
      <c r="H10" s="127"/>
      <c r="I10" s="127"/>
      <c r="J10" s="127"/>
      <c r="K10" s="127"/>
      <c r="L10" s="70">
        <v>0</v>
      </c>
      <c r="M10" s="70">
        <v>0</v>
      </c>
      <c r="N10" s="70">
        <v>0</v>
      </c>
      <c r="O10" s="206"/>
    </row>
    <row r="11" spans="1:15" ht="35.25" customHeight="1" x14ac:dyDescent="0.2">
      <c r="A11" s="206"/>
      <c r="B11" s="230"/>
      <c r="C11" s="208"/>
      <c r="D11" s="17" t="s">
        <v>14</v>
      </c>
      <c r="E11" s="70">
        <f t="shared" si="1"/>
        <v>3615.19</v>
      </c>
      <c r="F11" s="82">
        <f>SUM(F15)</f>
        <v>3615.19</v>
      </c>
      <c r="G11" s="127">
        <v>0</v>
      </c>
      <c r="H11" s="127"/>
      <c r="I11" s="127"/>
      <c r="J11" s="127"/>
      <c r="K11" s="127"/>
      <c r="L11" s="70">
        <v>0</v>
      </c>
      <c r="M11" s="70">
        <v>0</v>
      </c>
      <c r="N11" s="70">
        <v>0</v>
      </c>
      <c r="O11" s="206"/>
    </row>
    <row r="12" spans="1:15" ht="22.5" customHeight="1" x14ac:dyDescent="0.2">
      <c r="A12" s="115" t="s">
        <v>1</v>
      </c>
      <c r="B12" s="217" t="s">
        <v>39</v>
      </c>
      <c r="C12" s="206" t="s">
        <v>27</v>
      </c>
      <c r="D12" s="17" t="s">
        <v>11</v>
      </c>
      <c r="E12" s="70">
        <f t="shared" si="1"/>
        <v>6603.1900000000005</v>
      </c>
      <c r="F12" s="82">
        <f>SUM(F13:F15)</f>
        <v>6603.1900000000005</v>
      </c>
      <c r="G12" s="127">
        <f>SUM(G13:K15)</f>
        <v>0</v>
      </c>
      <c r="H12" s="127"/>
      <c r="I12" s="127"/>
      <c r="J12" s="127"/>
      <c r="K12" s="127"/>
      <c r="L12" s="70">
        <v>0</v>
      </c>
      <c r="M12" s="70">
        <v>0</v>
      </c>
      <c r="N12" s="70">
        <v>0</v>
      </c>
      <c r="O12" s="168" t="s">
        <v>43</v>
      </c>
    </row>
    <row r="13" spans="1:15" ht="34.5" customHeight="1" x14ac:dyDescent="0.2">
      <c r="A13" s="228"/>
      <c r="B13" s="218"/>
      <c r="C13" s="206"/>
      <c r="D13" s="17" t="s">
        <v>12</v>
      </c>
      <c r="E13" s="70">
        <f t="shared" si="1"/>
        <v>0</v>
      </c>
      <c r="F13" s="82">
        <v>0</v>
      </c>
      <c r="G13" s="127">
        <v>0</v>
      </c>
      <c r="H13" s="127"/>
      <c r="I13" s="127"/>
      <c r="J13" s="127"/>
      <c r="K13" s="127"/>
      <c r="L13" s="70">
        <v>0</v>
      </c>
      <c r="M13" s="70">
        <v>0</v>
      </c>
      <c r="N13" s="70">
        <v>0</v>
      </c>
      <c r="O13" s="168"/>
    </row>
    <row r="14" spans="1:15" ht="29.25" customHeight="1" x14ac:dyDescent="0.2">
      <c r="A14" s="228"/>
      <c r="B14" s="218"/>
      <c r="C14" s="206"/>
      <c r="D14" s="17" t="s">
        <v>13</v>
      </c>
      <c r="E14" s="70">
        <f t="shared" si="1"/>
        <v>2988</v>
      </c>
      <c r="F14" s="82">
        <v>2988</v>
      </c>
      <c r="G14" s="127">
        <v>0</v>
      </c>
      <c r="H14" s="127"/>
      <c r="I14" s="127"/>
      <c r="J14" s="127"/>
      <c r="K14" s="127"/>
      <c r="L14" s="70">
        <v>0</v>
      </c>
      <c r="M14" s="70">
        <v>0</v>
      </c>
      <c r="N14" s="70">
        <v>0</v>
      </c>
      <c r="O14" s="168"/>
    </row>
    <row r="15" spans="1:15" ht="83.25" customHeight="1" x14ac:dyDescent="0.2">
      <c r="A15" s="228"/>
      <c r="B15" s="218"/>
      <c r="C15" s="206"/>
      <c r="D15" s="17" t="s">
        <v>14</v>
      </c>
      <c r="E15" s="70">
        <f t="shared" si="1"/>
        <v>3615.19</v>
      </c>
      <c r="F15" s="82">
        <v>3615.19</v>
      </c>
      <c r="G15" s="127">
        <v>0</v>
      </c>
      <c r="H15" s="148"/>
      <c r="I15" s="148"/>
      <c r="J15" s="148"/>
      <c r="K15" s="148"/>
      <c r="L15" s="70">
        <v>0</v>
      </c>
      <c r="M15" s="70">
        <v>0</v>
      </c>
      <c r="N15" s="70">
        <v>0</v>
      </c>
      <c r="O15" s="168"/>
    </row>
    <row r="16" spans="1:15" ht="16.5" customHeight="1" x14ac:dyDescent="0.2">
      <c r="A16" s="228"/>
      <c r="B16" s="231" t="s">
        <v>41</v>
      </c>
      <c r="C16" s="207" t="s">
        <v>34</v>
      </c>
      <c r="D16" s="225" t="s">
        <v>34</v>
      </c>
      <c r="E16" s="169" t="s">
        <v>29</v>
      </c>
      <c r="F16" s="151" t="s">
        <v>61</v>
      </c>
      <c r="G16" s="210" t="s">
        <v>62</v>
      </c>
      <c r="H16" s="114" t="s">
        <v>75</v>
      </c>
      <c r="I16" s="114"/>
      <c r="J16" s="114"/>
      <c r="K16" s="114"/>
      <c r="L16" s="149" t="s">
        <v>36</v>
      </c>
      <c r="M16" s="151" t="s">
        <v>37</v>
      </c>
      <c r="N16" s="151" t="s">
        <v>38</v>
      </c>
      <c r="O16" s="18" t="s">
        <v>34</v>
      </c>
    </row>
    <row r="17" spans="1:15" ht="42.75" customHeight="1" x14ac:dyDescent="0.2">
      <c r="A17" s="228"/>
      <c r="B17" s="231"/>
      <c r="C17" s="208"/>
      <c r="D17" s="226"/>
      <c r="E17" s="169"/>
      <c r="F17" s="150"/>
      <c r="G17" s="210"/>
      <c r="H17" s="79" t="s">
        <v>68</v>
      </c>
      <c r="I17" s="79" t="s">
        <v>69</v>
      </c>
      <c r="J17" s="79" t="s">
        <v>70</v>
      </c>
      <c r="K17" s="79" t="s">
        <v>71</v>
      </c>
      <c r="L17" s="175"/>
      <c r="M17" s="150"/>
      <c r="N17" s="150"/>
      <c r="O17" s="19"/>
    </row>
    <row r="18" spans="1:15" ht="80.25" customHeight="1" x14ac:dyDescent="0.2">
      <c r="A18" s="116"/>
      <c r="B18" s="231"/>
      <c r="C18" s="209"/>
      <c r="D18" s="227"/>
      <c r="E18" s="62">
        <v>3500</v>
      </c>
      <c r="F18" s="64">
        <v>3500</v>
      </c>
      <c r="G18" s="63">
        <v>0</v>
      </c>
      <c r="H18" s="76">
        <v>0</v>
      </c>
      <c r="I18" s="76">
        <v>0</v>
      </c>
      <c r="J18" s="76">
        <v>0</v>
      </c>
      <c r="K18" s="76">
        <v>0</v>
      </c>
      <c r="L18" s="67">
        <v>0</v>
      </c>
      <c r="M18" s="67">
        <v>0</v>
      </c>
      <c r="N18" s="67">
        <v>0</v>
      </c>
      <c r="O18" s="21"/>
    </row>
    <row r="19" spans="1:15" ht="26.25" hidden="1" customHeight="1" x14ac:dyDescent="0.2">
      <c r="A19" s="207">
        <v>2</v>
      </c>
      <c r="B19" s="214" t="s">
        <v>42</v>
      </c>
      <c r="C19" s="207" t="s">
        <v>27</v>
      </c>
      <c r="D19" s="17" t="s">
        <v>11</v>
      </c>
      <c r="E19" s="61">
        <f>SUM(E21:E23)</f>
        <v>0</v>
      </c>
      <c r="F19" s="170">
        <f>SUM(F21:J23)</f>
        <v>0</v>
      </c>
      <c r="G19" s="171"/>
      <c r="H19" s="171"/>
      <c r="I19" s="171"/>
      <c r="J19" s="172"/>
      <c r="K19" s="61">
        <f>SUM(K21:K23)</f>
        <v>0</v>
      </c>
      <c r="L19" s="61">
        <f>SUM(L21:L23)</f>
        <v>0</v>
      </c>
      <c r="M19" s="61">
        <f>SUM(M21:M23)</f>
        <v>0</v>
      </c>
      <c r="N19" s="61">
        <f>SUM(N21:N23)</f>
        <v>0</v>
      </c>
      <c r="O19" s="28" t="s">
        <v>16</v>
      </c>
    </row>
    <row r="20" spans="1:15" ht="29.25" customHeight="1" x14ac:dyDescent="0.2">
      <c r="A20" s="208"/>
      <c r="B20" s="214"/>
      <c r="C20" s="208"/>
      <c r="D20" s="17" t="s">
        <v>11</v>
      </c>
      <c r="E20" s="70">
        <f>SUM(E23)</f>
        <v>0</v>
      </c>
      <c r="F20" s="70">
        <f>SUM(F23)</f>
        <v>0</v>
      </c>
      <c r="G20" s="140">
        <f>SUM(G21:K23)</f>
        <v>0</v>
      </c>
      <c r="H20" s="141"/>
      <c r="I20" s="141"/>
      <c r="J20" s="141"/>
      <c r="K20" s="142"/>
      <c r="L20" s="70">
        <f t="shared" ref="L20:N20" si="2">SUM(L23)</f>
        <v>0</v>
      </c>
      <c r="M20" s="70">
        <f t="shared" si="2"/>
        <v>0</v>
      </c>
      <c r="N20" s="70">
        <f t="shared" si="2"/>
        <v>0</v>
      </c>
      <c r="O20" s="168" t="s">
        <v>43</v>
      </c>
    </row>
    <row r="21" spans="1:15" ht="36" customHeight="1" x14ac:dyDescent="0.2">
      <c r="A21" s="208"/>
      <c r="B21" s="214"/>
      <c r="C21" s="208"/>
      <c r="D21" s="17" t="s">
        <v>12</v>
      </c>
      <c r="E21" s="70">
        <v>0</v>
      </c>
      <c r="F21" s="70">
        <f t="shared" si="0"/>
        <v>0</v>
      </c>
      <c r="G21" s="140">
        <v>0</v>
      </c>
      <c r="H21" s="141"/>
      <c r="I21" s="141"/>
      <c r="J21" s="141"/>
      <c r="K21" s="142"/>
      <c r="L21" s="70">
        <v>0</v>
      </c>
      <c r="M21" s="70">
        <v>0</v>
      </c>
      <c r="N21" s="70">
        <v>0</v>
      </c>
      <c r="O21" s="168"/>
    </row>
    <row r="22" spans="1:15" ht="33" customHeight="1" x14ac:dyDescent="0.2">
      <c r="A22" s="208"/>
      <c r="B22" s="214"/>
      <c r="C22" s="208"/>
      <c r="D22" s="17" t="s">
        <v>13</v>
      </c>
      <c r="E22" s="70">
        <v>0</v>
      </c>
      <c r="F22" s="70">
        <v>0</v>
      </c>
      <c r="G22" s="140">
        <v>0</v>
      </c>
      <c r="H22" s="141"/>
      <c r="I22" s="141"/>
      <c r="J22" s="141"/>
      <c r="K22" s="142"/>
      <c r="L22" s="70">
        <v>0</v>
      </c>
      <c r="M22" s="70">
        <v>0</v>
      </c>
      <c r="N22" s="70">
        <v>0</v>
      </c>
      <c r="O22" s="168"/>
    </row>
    <row r="23" spans="1:15" ht="45" customHeight="1" x14ac:dyDescent="0.2">
      <c r="A23" s="209"/>
      <c r="B23" s="214"/>
      <c r="C23" s="208"/>
      <c r="D23" s="17" t="s">
        <v>14</v>
      </c>
      <c r="E23" s="70">
        <f>SUM(F23:N23)</f>
        <v>0</v>
      </c>
      <c r="F23" s="70">
        <f>SUM(F27)</f>
        <v>0</v>
      </c>
      <c r="G23" s="140">
        <v>0</v>
      </c>
      <c r="H23" s="141"/>
      <c r="I23" s="141"/>
      <c r="J23" s="141"/>
      <c r="K23" s="142"/>
      <c r="L23" s="70">
        <v>0</v>
      </c>
      <c r="M23" s="70">
        <v>0</v>
      </c>
      <c r="N23" s="70">
        <v>0</v>
      </c>
      <c r="O23" s="168"/>
    </row>
    <row r="24" spans="1:15" ht="27" customHeight="1" x14ac:dyDescent="0.2">
      <c r="A24" s="211" t="s">
        <v>3</v>
      </c>
      <c r="B24" s="214" t="s">
        <v>24</v>
      </c>
      <c r="C24" s="206" t="s">
        <v>27</v>
      </c>
      <c r="D24" s="17" t="s">
        <v>11</v>
      </c>
      <c r="E24" s="83">
        <v>0</v>
      </c>
      <c r="F24" s="70">
        <f>SUM(F25:J27)</f>
        <v>0</v>
      </c>
      <c r="G24" s="140">
        <v>0</v>
      </c>
      <c r="H24" s="141"/>
      <c r="I24" s="141"/>
      <c r="J24" s="141"/>
      <c r="K24" s="142"/>
      <c r="L24" s="70">
        <v>0</v>
      </c>
      <c r="M24" s="70">
        <v>0</v>
      </c>
      <c r="N24" s="70">
        <v>0</v>
      </c>
      <c r="O24" s="168"/>
    </row>
    <row r="25" spans="1:15" ht="27.75" customHeight="1" x14ac:dyDescent="0.2">
      <c r="A25" s="212"/>
      <c r="B25" s="215"/>
      <c r="C25" s="206"/>
      <c r="D25" s="17" t="s">
        <v>12</v>
      </c>
      <c r="E25" s="70">
        <v>0</v>
      </c>
      <c r="F25" s="70">
        <f>SUM(J25:N25)</f>
        <v>0</v>
      </c>
      <c r="G25" s="140">
        <v>0</v>
      </c>
      <c r="H25" s="141"/>
      <c r="I25" s="141"/>
      <c r="J25" s="141"/>
      <c r="K25" s="142"/>
      <c r="L25" s="70">
        <v>0</v>
      </c>
      <c r="M25" s="70">
        <v>0</v>
      </c>
      <c r="N25" s="70">
        <v>0</v>
      </c>
      <c r="O25" s="168"/>
    </row>
    <row r="26" spans="1:15" ht="39" customHeight="1" x14ac:dyDescent="0.2">
      <c r="A26" s="212"/>
      <c r="B26" s="215"/>
      <c r="C26" s="206"/>
      <c r="D26" s="17" t="s">
        <v>13</v>
      </c>
      <c r="E26" s="70">
        <f>SUM(F26:N26)</f>
        <v>0</v>
      </c>
      <c r="F26" s="70">
        <v>0</v>
      </c>
      <c r="G26" s="140">
        <v>0</v>
      </c>
      <c r="H26" s="141"/>
      <c r="I26" s="141"/>
      <c r="J26" s="141"/>
      <c r="K26" s="142"/>
      <c r="L26" s="70">
        <v>0</v>
      </c>
      <c r="M26" s="70">
        <v>0</v>
      </c>
      <c r="N26" s="70">
        <v>0</v>
      </c>
      <c r="O26" s="168"/>
    </row>
    <row r="27" spans="1:15" ht="34.5" customHeight="1" x14ac:dyDescent="0.2">
      <c r="A27" s="213"/>
      <c r="B27" s="215"/>
      <c r="C27" s="206"/>
      <c r="D27" s="17" t="s">
        <v>14</v>
      </c>
      <c r="E27" s="70">
        <v>0</v>
      </c>
      <c r="F27" s="70">
        <v>0</v>
      </c>
      <c r="G27" s="140">
        <v>0</v>
      </c>
      <c r="H27" s="144"/>
      <c r="I27" s="144"/>
      <c r="J27" s="144"/>
      <c r="K27" s="145"/>
      <c r="L27" s="70">
        <v>0</v>
      </c>
      <c r="M27" s="70">
        <v>0</v>
      </c>
      <c r="N27" s="70">
        <v>0</v>
      </c>
      <c r="O27" s="168"/>
    </row>
    <row r="28" spans="1:15" ht="18.75" customHeight="1" x14ac:dyDescent="0.2">
      <c r="A28" s="27"/>
      <c r="B28" s="206" t="s">
        <v>30</v>
      </c>
      <c r="C28" s="208" t="s">
        <v>34</v>
      </c>
      <c r="D28" s="225" t="s">
        <v>34</v>
      </c>
      <c r="E28" s="185" t="s">
        <v>29</v>
      </c>
      <c r="F28" s="185" t="s">
        <v>63</v>
      </c>
      <c r="G28" s="143" t="s">
        <v>62</v>
      </c>
      <c r="H28" s="114" t="s">
        <v>75</v>
      </c>
      <c r="I28" s="114"/>
      <c r="J28" s="114"/>
      <c r="K28" s="114"/>
      <c r="L28" s="147" t="s">
        <v>36</v>
      </c>
      <c r="M28" s="193" t="s">
        <v>37</v>
      </c>
      <c r="N28" s="193" t="s">
        <v>38</v>
      </c>
      <c r="O28" s="182" t="s">
        <v>34</v>
      </c>
    </row>
    <row r="29" spans="1:15" ht="39.75" customHeight="1" x14ac:dyDescent="0.2">
      <c r="A29" s="27"/>
      <c r="B29" s="206"/>
      <c r="C29" s="208"/>
      <c r="D29" s="226"/>
      <c r="E29" s="186"/>
      <c r="F29" s="186"/>
      <c r="G29" s="143"/>
      <c r="H29" s="79" t="s">
        <v>68</v>
      </c>
      <c r="I29" s="79" t="s">
        <v>69</v>
      </c>
      <c r="J29" s="79" t="s">
        <v>70</v>
      </c>
      <c r="K29" s="79" t="s">
        <v>71</v>
      </c>
      <c r="L29" s="147"/>
      <c r="M29" s="193"/>
      <c r="N29" s="193"/>
      <c r="O29" s="183"/>
    </row>
    <row r="30" spans="1:15" ht="26.25" customHeight="1" x14ac:dyDescent="0.2">
      <c r="A30" s="27"/>
      <c r="B30" s="206"/>
      <c r="C30" s="209"/>
      <c r="D30" s="227"/>
      <c r="E30" s="62">
        <v>0</v>
      </c>
      <c r="F30" s="63">
        <v>0</v>
      </c>
      <c r="G30" s="65">
        <v>0</v>
      </c>
      <c r="H30" s="76">
        <v>0</v>
      </c>
      <c r="I30" s="76">
        <v>0</v>
      </c>
      <c r="J30" s="76">
        <v>0</v>
      </c>
      <c r="K30" s="76">
        <v>0</v>
      </c>
      <c r="L30" s="63">
        <v>0</v>
      </c>
      <c r="M30" s="63">
        <v>0</v>
      </c>
      <c r="N30" s="63">
        <v>0</v>
      </c>
      <c r="O30" s="183"/>
    </row>
    <row r="31" spans="1:15" ht="33" customHeight="1" x14ac:dyDescent="0.2">
      <c r="A31" s="207" t="s">
        <v>19</v>
      </c>
      <c r="B31" s="217" t="s">
        <v>25</v>
      </c>
      <c r="C31" s="207" t="s">
        <v>27</v>
      </c>
      <c r="D31" s="17" t="s">
        <v>11</v>
      </c>
      <c r="E31" s="70">
        <f>SUM(E34)</f>
        <v>0</v>
      </c>
      <c r="F31" s="70">
        <f>SUM(F34)</f>
        <v>0</v>
      </c>
      <c r="G31" s="170">
        <f>SUM(G32:K34)</f>
        <v>0</v>
      </c>
      <c r="H31" s="171"/>
      <c r="I31" s="171"/>
      <c r="J31" s="171"/>
      <c r="K31" s="172"/>
      <c r="L31" s="72">
        <v>0</v>
      </c>
      <c r="M31" s="72">
        <v>0</v>
      </c>
      <c r="N31" s="72">
        <v>0</v>
      </c>
      <c r="O31" s="168" t="s">
        <v>43</v>
      </c>
    </row>
    <row r="32" spans="1:15" ht="42.75" customHeight="1" x14ac:dyDescent="0.2">
      <c r="A32" s="208"/>
      <c r="B32" s="218"/>
      <c r="C32" s="208"/>
      <c r="D32" s="17" t="s">
        <v>12</v>
      </c>
      <c r="E32" s="70">
        <v>0</v>
      </c>
      <c r="F32" s="70">
        <f>SUM(J32:N32)</f>
        <v>0</v>
      </c>
      <c r="G32" s="170">
        <v>0</v>
      </c>
      <c r="H32" s="171"/>
      <c r="I32" s="171"/>
      <c r="J32" s="171"/>
      <c r="K32" s="172"/>
      <c r="L32" s="72">
        <v>0</v>
      </c>
      <c r="M32" s="72">
        <v>0</v>
      </c>
      <c r="N32" s="72">
        <v>0</v>
      </c>
      <c r="O32" s="168"/>
    </row>
    <row r="33" spans="1:15" ht="42.75" customHeight="1" x14ac:dyDescent="0.2">
      <c r="A33" s="208"/>
      <c r="B33" s="218"/>
      <c r="C33" s="208"/>
      <c r="D33" s="17" t="s">
        <v>14</v>
      </c>
      <c r="E33" s="70">
        <v>0</v>
      </c>
      <c r="F33" s="70">
        <f>SUM(J33:N33)</f>
        <v>0</v>
      </c>
      <c r="G33" s="170">
        <v>0</v>
      </c>
      <c r="H33" s="171"/>
      <c r="I33" s="171"/>
      <c r="J33" s="171"/>
      <c r="K33" s="172"/>
      <c r="L33" s="72">
        <v>0</v>
      </c>
      <c r="M33" s="72">
        <v>0</v>
      </c>
      <c r="N33" s="72">
        <v>0</v>
      </c>
      <c r="O33" s="168"/>
    </row>
    <row r="34" spans="1:15" ht="46.5" customHeight="1" x14ac:dyDescent="0.2">
      <c r="A34" s="208"/>
      <c r="B34" s="218"/>
      <c r="C34" s="208"/>
      <c r="D34" s="17" t="s">
        <v>14</v>
      </c>
      <c r="E34" s="70">
        <f>SUM(F34:N34)</f>
        <v>0</v>
      </c>
      <c r="F34" s="70">
        <v>0</v>
      </c>
      <c r="G34" s="170">
        <v>0</v>
      </c>
      <c r="H34" s="171"/>
      <c r="I34" s="171"/>
      <c r="J34" s="171"/>
      <c r="K34" s="172"/>
      <c r="L34" s="72">
        <v>0</v>
      </c>
      <c r="M34" s="72">
        <v>0</v>
      </c>
      <c r="N34" s="72">
        <v>0</v>
      </c>
      <c r="O34" s="168"/>
    </row>
    <row r="35" spans="1:15" ht="15.75" customHeight="1" x14ac:dyDescent="0.2">
      <c r="A35" s="208"/>
      <c r="B35" s="219" t="s">
        <v>30</v>
      </c>
      <c r="C35" s="206" t="s">
        <v>34</v>
      </c>
      <c r="D35" s="225" t="s">
        <v>34</v>
      </c>
      <c r="E35" s="222" t="s">
        <v>29</v>
      </c>
      <c r="F35" s="193" t="s">
        <v>61</v>
      </c>
      <c r="G35" s="177" t="s">
        <v>62</v>
      </c>
      <c r="H35" s="114" t="s">
        <v>75</v>
      </c>
      <c r="I35" s="114"/>
      <c r="J35" s="114"/>
      <c r="K35" s="114"/>
      <c r="L35" s="147" t="s">
        <v>36</v>
      </c>
      <c r="M35" s="193" t="s">
        <v>37</v>
      </c>
      <c r="N35" s="193" t="s">
        <v>38</v>
      </c>
      <c r="O35" s="207" t="s">
        <v>34</v>
      </c>
    </row>
    <row r="36" spans="1:15" ht="35.25" customHeight="1" x14ac:dyDescent="0.2">
      <c r="A36" s="208"/>
      <c r="B36" s="220"/>
      <c r="C36" s="206"/>
      <c r="D36" s="226"/>
      <c r="E36" s="223"/>
      <c r="F36" s="193"/>
      <c r="G36" s="178"/>
      <c r="H36" s="79" t="s">
        <v>68</v>
      </c>
      <c r="I36" s="79" t="s">
        <v>69</v>
      </c>
      <c r="J36" s="79" t="s">
        <v>70</v>
      </c>
      <c r="K36" s="79" t="s">
        <v>71</v>
      </c>
      <c r="L36" s="147"/>
      <c r="M36" s="193"/>
      <c r="N36" s="193"/>
      <c r="O36" s="208"/>
    </row>
    <row r="37" spans="1:15" ht="27" customHeight="1" x14ac:dyDescent="0.2">
      <c r="A37" s="209"/>
      <c r="B37" s="221"/>
      <c r="C37" s="206"/>
      <c r="D37" s="227"/>
      <c r="E37" s="23">
        <v>0</v>
      </c>
      <c r="F37" s="62">
        <v>0</v>
      </c>
      <c r="G37" s="74">
        <v>0</v>
      </c>
      <c r="H37" s="73">
        <v>0</v>
      </c>
      <c r="I37" s="73">
        <v>0</v>
      </c>
      <c r="J37" s="73">
        <v>0</v>
      </c>
      <c r="K37" s="81">
        <v>0</v>
      </c>
      <c r="L37" s="80">
        <v>0</v>
      </c>
      <c r="M37" s="62">
        <v>0</v>
      </c>
      <c r="N37" s="62">
        <v>0</v>
      </c>
      <c r="O37" s="209"/>
    </row>
    <row r="38" spans="1:15" ht="18.75" customHeight="1" x14ac:dyDescent="0.2">
      <c r="A38" s="207"/>
      <c r="B38" s="216" t="s">
        <v>49</v>
      </c>
      <c r="C38" s="206" t="s">
        <v>27</v>
      </c>
      <c r="D38" s="26" t="s">
        <v>11</v>
      </c>
      <c r="E38" s="70">
        <f>SUM(F38:N38)</f>
        <v>6603.1900000000005</v>
      </c>
      <c r="F38" s="70">
        <f>SUM(F39:J41)</f>
        <v>6603.1900000000005</v>
      </c>
      <c r="G38" s="203">
        <f>SUM(G39:K41)</f>
        <v>0</v>
      </c>
      <c r="H38" s="204"/>
      <c r="I38" s="204"/>
      <c r="J38" s="204"/>
      <c r="K38" s="205"/>
      <c r="L38" s="66">
        <f>SUM(L39:L41)</f>
        <v>0</v>
      </c>
      <c r="M38" s="66">
        <f>SUM(M39:M41)</f>
        <v>0</v>
      </c>
      <c r="N38" s="66">
        <f>SUM(N39:N41)</f>
        <v>0</v>
      </c>
      <c r="O38" s="206" t="s">
        <v>34</v>
      </c>
    </row>
    <row r="39" spans="1:15" ht="27" customHeight="1" x14ac:dyDescent="0.2">
      <c r="A39" s="208"/>
      <c r="B39" s="216"/>
      <c r="C39" s="206"/>
      <c r="D39" s="26" t="s">
        <v>12</v>
      </c>
      <c r="E39" s="70">
        <f>SUM(F39:N39)</f>
        <v>0</v>
      </c>
      <c r="F39" s="70">
        <f>SUM(F9+F21)</f>
        <v>0</v>
      </c>
      <c r="G39" s="203">
        <f>SUM(G9+G21)</f>
        <v>0</v>
      </c>
      <c r="H39" s="204"/>
      <c r="I39" s="204"/>
      <c r="J39" s="204"/>
      <c r="K39" s="205"/>
      <c r="L39" s="66">
        <f t="shared" ref="L39:N40" si="3">SUM(L21+L9)</f>
        <v>0</v>
      </c>
      <c r="M39" s="66">
        <f t="shared" si="3"/>
        <v>0</v>
      </c>
      <c r="N39" s="66">
        <f t="shared" si="3"/>
        <v>0</v>
      </c>
      <c r="O39" s="206"/>
    </row>
    <row r="40" spans="1:15" ht="24" x14ac:dyDescent="0.2">
      <c r="A40" s="208"/>
      <c r="B40" s="216"/>
      <c r="C40" s="206"/>
      <c r="D40" s="26" t="s">
        <v>13</v>
      </c>
      <c r="E40" s="70">
        <f>SUM(F40:N40)</f>
        <v>2988</v>
      </c>
      <c r="F40" s="70">
        <f>SUM(F10+F22)</f>
        <v>2988</v>
      </c>
      <c r="G40" s="203">
        <f>SUM(G10+G22)</f>
        <v>0</v>
      </c>
      <c r="H40" s="204"/>
      <c r="I40" s="204"/>
      <c r="J40" s="204"/>
      <c r="K40" s="205"/>
      <c r="L40" s="66">
        <f t="shared" si="3"/>
        <v>0</v>
      </c>
      <c r="M40" s="66">
        <f t="shared" si="3"/>
        <v>0</v>
      </c>
      <c r="N40" s="66">
        <f t="shared" si="3"/>
        <v>0</v>
      </c>
      <c r="O40" s="206"/>
    </row>
    <row r="41" spans="1:15" ht="40.5" customHeight="1" x14ac:dyDescent="0.2">
      <c r="A41" s="209"/>
      <c r="B41" s="216"/>
      <c r="C41" s="206"/>
      <c r="D41" s="17" t="s">
        <v>14</v>
      </c>
      <c r="E41" s="70">
        <f>SUM(F41:N41)</f>
        <v>3615.19</v>
      </c>
      <c r="F41" s="70">
        <f>SUM(F11+F23)</f>
        <v>3615.19</v>
      </c>
      <c r="G41" s="203">
        <f>SUM(G34+G11)</f>
        <v>0</v>
      </c>
      <c r="H41" s="204"/>
      <c r="I41" s="204"/>
      <c r="J41" s="204"/>
      <c r="K41" s="205"/>
      <c r="L41" s="66">
        <f>SUM(L23+L11)</f>
        <v>0</v>
      </c>
      <c r="M41" s="66">
        <f>SUM(M23+M15)</f>
        <v>0</v>
      </c>
      <c r="N41" s="66">
        <f>SUM(N23+N11)</f>
        <v>0</v>
      </c>
      <c r="O41" s="206"/>
    </row>
  </sheetData>
  <mergeCells count="92">
    <mergeCell ref="M28:M29"/>
    <mergeCell ref="L16:L17"/>
    <mergeCell ref="M16:M17"/>
    <mergeCell ref="F28:F29"/>
    <mergeCell ref="O28:O30"/>
    <mergeCell ref="L28:L29"/>
    <mergeCell ref="G23:K23"/>
    <mergeCell ref="O20:O27"/>
    <mergeCell ref="G13:K13"/>
    <mergeCell ref="G14:K14"/>
    <mergeCell ref="G15:K15"/>
    <mergeCell ref="H16:K16"/>
    <mergeCell ref="G24:K24"/>
    <mergeCell ref="A2:O2"/>
    <mergeCell ref="A3:O3"/>
    <mergeCell ref="A5:A6"/>
    <mergeCell ref="B5:B6"/>
    <mergeCell ref="C5:C6"/>
    <mergeCell ref="D5:D6"/>
    <mergeCell ref="E5:E6"/>
    <mergeCell ref="F5:N5"/>
    <mergeCell ref="O5:O6"/>
    <mergeCell ref="G6:K6"/>
    <mergeCell ref="O12:O15"/>
    <mergeCell ref="G11:K11"/>
    <mergeCell ref="N28:N29"/>
    <mergeCell ref="N16:N17"/>
    <mergeCell ref="A12:A18"/>
    <mergeCell ref="A19:A23"/>
    <mergeCell ref="C8:C11"/>
    <mergeCell ref="A8:A11"/>
    <mergeCell ref="B8:B11"/>
    <mergeCell ref="F16:F17"/>
    <mergeCell ref="B12:B15"/>
    <mergeCell ref="C12:C15"/>
    <mergeCell ref="B16:B18"/>
    <mergeCell ref="C16:C18"/>
    <mergeCell ref="D16:D18"/>
    <mergeCell ref="E16:E17"/>
    <mergeCell ref="G7:K7"/>
    <mergeCell ref="G8:K8"/>
    <mergeCell ref="G9:K9"/>
    <mergeCell ref="G10:K10"/>
    <mergeCell ref="D35:D37"/>
    <mergeCell ref="F19:J19"/>
    <mergeCell ref="G20:K20"/>
    <mergeCell ref="G21:K21"/>
    <mergeCell ref="G25:K25"/>
    <mergeCell ref="G26:K26"/>
    <mergeCell ref="G27:K27"/>
    <mergeCell ref="H28:K28"/>
    <mergeCell ref="E28:E29"/>
    <mergeCell ref="D28:D30"/>
    <mergeCell ref="G22:K22"/>
    <mergeCell ref="G12:K12"/>
    <mergeCell ref="O31:O34"/>
    <mergeCell ref="G31:K31"/>
    <mergeCell ref="G32:K32"/>
    <mergeCell ref="G33:K33"/>
    <mergeCell ref="E35:E36"/>
    <mergeCell ref="F35:F36"/>
    <mergeCell ref="A38:A41"/>
    <mergeCell ref="C19:C23"/>
    <mergeCell ref="A24:A27"/>
    <mergeCell ref="B24:B27"/>
    <mergeCell ref="C24:C27"/>
    <mergeCell ref="B19:B23"/>
    <mergeCell ref="B38:B41"/>
    <mergeCell ref="C38:C41"/>
    <mergeCell ref="B31:B34"/>
    <mergeCell ref="C31:C34"/>
    <mergeCell ref="B35:B37"/>
    <mergeCell ref="C35:C37"/>
    <mergeCell ref="B28:B30"/>
    <mergeCell ref="A31:A37"/>
    <mergeCell ref="C28:C30"/>
    <mergeCell ref="L1:O1"/>
    <mergeCell ref="G41:K41"/>
    <mergeCell ref="G34:K34"/>
    <mergeCell ref="H35:K35"/>
    <mergeCell ref="G35:G36"/>
    <mergeCell ref="G38:K38"/>
    <mergeCell ref="G39:K39"/>
    <mergeCell ref="O38:O41"/>
    <mergeCell ref="L35:L36"/>
    <mergeCell ref="M35:M36"/>
    <mergeCell ref="N35:N36"/>
    <mergeCell ref="O35:O37"/>
    <mergeCell ref="G28:G29"/>
    <mergeCell ref="G40:K40"/>
    <mergeCell ref="G16:G17"/>
    <mergeCell ref="O8:O1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переч. 6</vt:lpstr>
      <vt:lpstr>переч. 4</vt:lpstr>
      <vt:lpstr>Переч3</vt:lpstr>
      <vt:lpstr>Переч 2</vt:lpstr>
      <vt:lpstr>Переч.1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Борисова Е.В.</dc:creator>
  <dc:description/>
  <cp:lastModifiedBy>Борисова Е.В.</cp:lastModifiedBy>
  <cp:revision>1</cp:revision>
  <cp:lastPrinted>2024-10-25T11:41:37Z</cp:lastPrinted>
  <dcterms:created xsi:type="dcterms:W3CDTF">2019-05-22T12:06:15Z</dcterms:created>
  <dcterms:modified xsi:type="dcterms:W3CDTF">2024-10-25T11:42:44Z</dcterms:modified>
  <dc:language>ru-RU</dc:language>
</cp:coreProperties>
</file>